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75" windowHeight="8850" activeTab="0"/>
  </bookViews>
  <sheets>
    <sheet name="體育" sheetId="1" r:id="rId1"/>
  </sheets>
  <definedNames/>
  <calcPr fullCalcOnLoad="1"/>
</workbook>
</file>

<file path=xl/sharedStrings.xml><?xml version="1.0" encoding="utf-8"?>
<sst xmlns="http://schemas.openxmlformats.org/spreadsheetml/2006/main" count="172" uniqueCount="138">
  <si>
    <t>一年級</t>
  </si>
  <si>
    <t>年級</t>
  </si>
  <si>
    <t>領域</t>
  </si>
  <si>
    <t>科目</t>
  </si>
  <si>
    <t>歷史</t>
  </si>
  <si>
    <t>地理</t>
  </si>
  <si>
    <t>公民與社會</t>
  </si>
  <si>
    <t>音樂</t>
  </si>
  <si>
    <t>美術</t>
  </si>
  <si>
    <t>藝術生活</t>
  </si>
  <si>
    <t>家政</t>
  </si>
  <si>
    <t>健康與護理</t>
  </si>
  <si>
    <t>體育</t>
  </si>
  <si>
    <t>全民國防教育</t>
  </si>
  <si>
    <t>選修學分數上限小計</t>
  </si>
  <si>
    <t>物理</t>
  </si>
  <si>
    <t>化學</t>
  </si>
  <si>
    <t>生物</t>
  </si>
  <si>
    <t>生命教育</t>
  </si>
  <si>
    <t>生涯規劃</t>
  </si>
  <si>
    <t>第2學期</t>
  </si>
  <si>
    <t>第1學期</t>
  </si>
  <si>
    <t xml:space="preserve"> 語文</t>
  </si>
  <si>
    <t>國語文</t>
  </si>
  <si>
    <t>英語文</t>
  </si>
  <si>
    <t>數學</t>
  </si>
  <si>
    <t xml:space="preserve"> 社會</t>
  </si>
  <si>
    <t xml:space="preserve"> 藝術</t>
  </si>
  <si>
    <t>資訊科技</t>
  </si>
  <si>
    <t>科技</t>
  </si>
  <si>
    <t>生活科技</t>
  </si>
  <si>
    <t>綜合活動</t>
  </si>
  <si>
    <t>健康與 體育</t>
  </si>
  <si>
    <t>校定必修學分數合計</t>
  </si>
  <si>
    <t>每週節數小計</t>
  </si>
  <si>
    <t>學分數/每週節數</t>
  </si>
  <si>
    <t>選修學分數合計</t>
  </si>
  <si>
    <t>團體活動時間</t>
  </si>
  <si>
    <t>彈性學習時間</t>
  </si>
  <si>
    <t>自然科學</t>
  </si>
  <si>
    <t>類別</t>
  </si>
  <si>
    <t>補救1</t>
  </si>
  <si>
    <t>補救2</t>
  </si>
  <si>
    <t>補救3</t>
  </si>
  <si>
    <r>
      <t xml:space="preserve">加深加廣 </t>
    </r>
    <r>
      <rPr>
        <sz val="10"/>
        <color indexed="8"/>
        <rFont val="標楷體"/>
        <family val="4"/>
      </rPr>
      <t>部定</t>
    </r>
  </si>
  <si>
    <t>地球科學</t>
  </si>
  <si>
    <t>部定必修</t>
  </si>
  <si>
    <t>一般科目</t>
  </si>
  <si>
    <t>補強性、特殊需求領域、特殊類型班級</t>
  </si>
  <si>
    <t>第二外語</t>
  </si>
  <si>
    <t>藝術</t>
  </si>
  <si>
    <t>語文表達與傳播應用</t>
  </si>
  <si>
    <t>專題閱讀與研究</t>
  </si>
  <si>
    <t>第三學群</t>
  </si>
  <si>
    <t>自然科學探究與實作</t>
  </si>
  <si>
    <t>英文</t>
  </si>
  <si>
    <t>國文</t>
  </si>
  <si>
    <t>英文閱讀與寫作</t>
  </si>
  <si>
    <t>數學乙</t>
  </si>
  <si>
    <t>不分學群</t>
  </si>
  <si>
    <t>社會</t>
  </si>
  <si>
    <t>進階程式設計</t>
  </si>
  <si>
    <t>資訊科技應用專題</t>
  </si>
  <si>
    <t>日語</t>
  </si>
  <si>
    <t>校訂必修</t>
  </si>
  <si>
    <t>族群、性別與國家的歷史</t>
  </si>
  <si>
    <t>科技、環境與藝術的歷史</t>
  </si>
  <si>
    <t>空間資訊科技</t>
  </si>
  <si>
    <t>社會環境議題</t>
  </si>
  <si>
    <t>現代社會與經濟</t>
  </si>
  <si>
    <t>民主政治與法律</t>
  </si>
  <si>
    <t>未來想像與生涯進路</t>
  </si>
  <si>
    <t>預約幸福</t>
  </si>
  <si>
    <t>主題式閱讀</t>
  </si>
  <si>
    <t>英語聽講</t>
  </si>
  <si>
    <t>英文作文</t>
  </si>
  <si>
    <t>健康與體育</t>
  </si>
  <si>
    <t>歷史學探究</t>
  </si>
  <si>
    <t>社會探究與實作</t>
  </si>
  <si>
    <t>補強性選修</t>
  </si>
  <si>
    <t>地理與人文社會科學研究</t>
  </si>
  <si>
    <t>公共議題與社會探究</t>
  </si>
  <si>
    <t>二年級</t>
  </si>
  <si>
    <t>三年級</t>
  </si>
  <si>
    <t>文化基本教材</t>
  </si>
  <si>
    <t>多元 選修</t>
  </si>
  <si>
    <t>多元選修1</t>
  </si>
  <si>
    <t>合計學分</t>
  </si>
  <si>
    <t>基礎數學</t>
  </si>
  <si>
    <t>數學B</t>
  </si>
  <si>
    <t>體育專業學科</t>
  </si>
  <si>
    <t>運動學概論</t>
  </si>
  <si>
    <t>體育專項術科</t>
  </si>
  <si>
    <t>專項運動體能訓練</t>
  </si>
  <si>
    <t>專項運動技術</t>
  </si>
  <si>
    <t>體育班建議學分</t>
  </si>
  <si>
    <t>選修</t>
  </si>
  <si>
    <t>部定必修學分數合計</t>
  </si>
  <si>
    <t>特殊需求領域課程(術科)</t>
  </si>
  <si>
    <t>運動傷害防護</t>
  </si>
  <si>
    <t>競技運動綜合訓練</t>
  </si>
  <si>
    <t>3※</t>
  </si>
  <si>
    <t>6※</t>
  </si>
  <si>
    <t>一般科目</t>
  </si>
  <si>
    <t>18-20</t>
  </si>
  <si>
    <t>16-18</t>
  </si>
  <si>
    <t>14-16</t>
  </si>
  <si>
    <t>12-18</t>
  </si>
  <si>
    <t>8-12</t>
  </si>
  <si>
    <t>4-6</t>
  </si>
  <si>
    <t>2-4</t>
  </si>
  <si>
    <t>6-8</t>
  </si>
  <si>
    <t>134-158</t>
  </si>
  <si>
    <t>2</t>
  </si>
  <si>
    <t>20-44</t>
  </si>
  <si>
    <t>特殊需求</t>
  </si>
  <si>
    <t>6</t>
  </si>
  <si>
    <t>多元選修2</t>
  </si>
  <si>
    <t>多元選修3</t>
  </si>
  <si>
    <t>14-38</t>
  </si>
  <si>
    <t>專項運動戰術與運用(划船)</t>
  </si>
  <si>
    <t>專項運動戰術與運用(輕艇)</t>
  </si>
  <si>
    <t>專項運動戰術與運用(羽球)</t>
  </si>
  <si>
    <t>(2)</t>
  </si>
  <si>
    <t>綜合活動</t>
  </si>
  <si>
    <t>安全教育與傷害防護</t>
  </si>
  <si>
    <r>
      <t>生態</t>
    </r>
    <r>
      <rPr>
        <sz val="10"/>
        <color indexed="8"/>
        <rFont val="新細明體"/>
        <family val="1"/>
      </rPr>
      <t>、</t>
    </r>
    <r>
      <rPr>
        <sz val="10"/>
        <color indexed="8"/>
        <rFont val="標楷體"/>
        <family val="4"/>
      </rPr>
      <t>演化及生物多樣性</t>
    </r>
  </si>
  <si>
    <t>數學A</t>
  </si>
  <si>
    <t>(4)</t>
  </si>
  <si>
    <t>(4)</t>
  </si>
  <si>
    <t>(2)</t>
  </si>
  <si>
    <t>(1)</t>
  </si>
  <si>
    <t>(1)</t>
  </si>
  <si>
    <t>基本設計/新媒體藝術</t>
  </si>
  <si>
    <t>多媒體音樂</t>
  </si>
  <si>
    <t>自然</t>
  </si>
  <si>
    <t>科技</t>
  </si>
  <si>
    <r>
      <t xml:space="preserve">國立基隆高級中學109學年度體育班科目學分表      </t>
    </r>
    <r>
      <rPr>
        <sz val="10"/>
        <color indexed="8"/>
        <rFont val="標楷體"/>
        <family val="4"/>
      </rPr>
      <t>201</t>
    </r>
    <r>
      <rPr>
        <sz val="10"/>
        <color indexed="8"/>
        <rFont val="標楷體"/>
        <family val="4"/>
      </rPr>
      <t>9</t>
    </r>
    <r>
      <rPr>
        <sz val="10"/>
        <color indexed="8"/>
        <rFont val="標楷體"/>
        <family val="4"/>
      </rPr>
      <t xml:space="preserve">.11.29        </t>
    </r>
    <r>
      <rPr>
        <b/>
        <sz val="18"/>
        <color indexed="10"/>
        <rFont val="標楷體"/>
        <family val="4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</si>
</sst>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.00_);[Red]\(0.00\)"/>
    <numFmt numFmtId="181" formatCode="0.00_ "/>
    <numFmt numFmtId="182" formatCode="0_ "/>
    <numFmt numFmtId="183" formatCode="0_);[Red]\(0\)"/>
    <numFmt numFmtId="184" formatCode="0.0_);[Red]\(0.0\)"/>
    <numFmt numFmtId="185" formatCode="[$€-2]\ #,##0.00_);[Red]\([$€-2]\ #,##0.00\)"/>
  </numFmts>
  <fonts count="6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8"/>
      <name val="標楷體"/>
      <family val="4"/>
    </font>
    <font>
      <b/>
      <sz val="10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b/>
      <sz val="18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4"/>
      <color indexed="8"/>
      <name val="新細明體"/>
      <family val="1"/>
    </font>
    <font>
      <sz val="8"/>
      <color indexed="8"/>
      <name val="標楷體"/>
      <family val="4"/>
    </font>
    <font>
      <b/>
      <sz val="10"/>
      <color indexed="8"/>
      <name val="新細明體"/>
      <family val="1"/>
    </font>
    <font>
      <b/>
      <sz val="11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b/>
      <sz val="10"/>
      <color theme="1"/>
      <name val="標楷體"/>
      <family val="4"/>
    </font>
    <font>
      <sz val="14"/>
      <color theme="1"/>
      <name val="標楷體"/>
      <family val="4"/>
    </font>
    <font>
      <sz val="10"/>
      <color rgb="FF000000"/>
      <name val="標楷體"/>
      <family val="4"/>
    </font>
    <font>
      <sz val="12"/>
      <color theme="1"/>
      <name val="標楷體"/>
      <family val="4"/>
    </font>
    <font>
      <b/>
      <sz val="14"/>
      <color theme="1"/>
      <name val="標楷體"/>
      <family val="4"/>
    </font>
    <font>
      <sz val="14"/>
      <color theme="1"/>
      <name val="新細明體"/>
      <family val="1"/>
    </font>
    <font>
      <sz val="12"/>
      <color theme="1"/>
      <name val="新細明體"/>
      <family val="1"/>
    </font>
    <font>
      <sz val="8"/>
      <color theme="1"/>
      <name val="標楷體"/>
      <family val="4"/>
    </font>
    <font>
      <b/>
      <sz val="10"/>
      <color theme="1"/>
      <name val="新細明體"/>
      <family val="1"/>
    </font>
    <font>
      <b/>
      <sz val="11"/>
      <color theme="1"/>
      <name val="標楷體"/>
      <family val="4"/>
    </font>
    <font>
      <b/>
      <sz val="12"/>
      <color theme="1"/>
      <name val="標楷體"/>
      <family val="4"/>
    </font>
    <font>
      <sz val="10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double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 diagonalUp="1" diagonalDown="1">
      <left style="medium"/>
      <right style="medium"/>
      <top style="medium"/>
      <bottom style="medium"/>
      <diagonal style="thin"/>
    </border>
    <border diagonalUp="1"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357">
    <xf numFmtId="0" fontId="0" fillId="0" borderId="0" xfId="0" applyAlignment="1">
      <alignment vertical="center"/>
    </xf>
    <xf numFmtId="182" fontId="54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NumberFormat="1" applyFont="1" applyBorder="1" applyAlignment="1">
      <alignment horizontal="center" vertical="center"/>
    </xf>
    <xf numFmtId="0" fontId="54" fillId="0" borderId="11" xfId="0" applyNumberFormat="1" applyFont="1" applyBorder="1" applyAlignment="1">
      <alignment horizontal="center" vertical="center"/>
    </xf>
    <xf numFmtId="182" fontId="54" fillId="0" borderId="11" xfId="0" applyNumberFormat="1" applyFont="1" applyBorder="1" applyAlignment="1">
      <alignment horizontal="center" vertical="center"/>
    </xf>
    <xf numFmtId="182" fontId="54" fillId="0" borderId="13" xfId="0" applyNumberFormat="1" applyFont="1" applyBorder="1" applyAlignment="1">
      <alignment horizontal="center" vertical="center"/>
    </xf>
    <xf numFmtId="182" fontId="54" fillId="0" borderId="14" xfId="0" applyNumberFormat="1" applyFont="1" applyBorder="1" applyAlignment="1">
      <alignment horizontal="center" vertical="center"/>
    </xf>
    <xf numFmtId="182" fontId="54" fillId="0" borderId="15" xfId="0" applyNumberFormat="1" applyFont="1" applyBorder="1" applyAlignment="1">
      <alignment horizontal="center" vertical="center"/>
    </xf>
    <xf numFmtId="182" fontId="54" fillId="0" borderId="16" xfId="0" applyNumberFormat="1" applyFont="1" applyBorder="1" applyAlignment="1">
      <alignment horizontal="center" vertical="center"/>
    </xf>
    <xf numFmtId="182" fontId="54" fillId="0" borderId="17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182" fontId="54" fillId="0" borderId="18" xfId="0" applyNumberFormat="1" applyFont="1" applyBorder="1" applyAlignment="1">
      <alignment horizontal="center" vertical="center"/>
    </xf>
    <xf numFmtId="182" fontId="54" fillId="0" borderId="19" xfId="0" applyNumberFormat="1" applyFont="1" applyBorder="1" applyAlignment="1">
      <alignment horizontal="center" vertical="center"/>
    </xf>
    <xf numFmtId="182" fontId="54" fillId="0" borderId="20" xfId="0" applyNumberFormat="1" applyFont="1" applyBorder="1" applyAlignment="1">
      <alignment horizontal="center" vertical="center"/>
    </xf>
    <xf numFmtId="183" fontId="54" fillId="0" borderId="17" xfId="0" applyNumberFormat="1" applyFont="1" applyBorder="1" applyAlignment="1">
      <alignment horizontal="center" vertical="center"/>
    </xf>
    <xf numFmtId="183" fontId="54" fillId="0" borderId="21" xfId="0" applyNumberFormat="1" applyFont="1" applyBorder="1" applyAlignment="1">
      <alignment horizontal="center" vertical="center"/>
    </xf>
    <xf numFmtId="182" fontId="54" fillId="0" borderId="22" xfId="0" applyNumberFormat="1" applyFont="1" applyBorder="1" applyAlignment="1">
      <alignment horizontal="center" vertical="center"/>
    </xf>
    <xf numFmtId="183" fontId="54" fillId="0" borderId="18" xfId="0" applyNumberFormat="1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49" fontId="54" fillId="0" borderId="13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4" fillId="0" borderId="0" xfId="0" applyNumberFormat="1" applyFont="1" applyAlignment="1">
      <alignment horizontal="center" vertical="center"/>
    </xf>
    <xf numFmtId="49" fontId="54" fillId="0" borderId="21" xfId="0" applyNumberFormat="1" applyFont="1" applyBorder="1" applyAlignment="1">
      <alignment horizontal="center" vertical="center"/>
    </xf>
    <xf numFmtId="49" fontId="54" fillId="0" borderId="22" xfId="0" applyNumberFormat="1" applyFont="1" applyBorder="1" applyAlignment="1">
      <alignment horizontal="center" vertical="center"/>
    </xf>
    <xf numFmtId="49" fontId="54" fillId="0" borderId="17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0" xfId="0" applyNumberFormat="1" applyFont="1" applyBorder="1" applyAlignment="1">
      <alignment horizontal="center" vertical="center"/>
    </xf>
    <xf numFmtId="0" fontId="54" fillId="0" borderId="23" xfId="0" applyNumberFormat="1" applyFont="1" applyBorder="1" applyAlignment="1">
      <alignment horizontal="center" vertical="center"/>
    </xf>
    <xf numFmtId="0" fontId="54" fillId="0" borderId="24" xfId="0" applyNumberFormat="1" applyFont="1" applyBorder="1" applyAlignment="1">
      <alignment horizontal="center" vertical="center"/>
    </xf>
    <xf numFmtId="0" fontId="54" fillId="0" borderId="17" xfId="0" applyNumberFormat="1" applyFont="1" applyFill="1" applyBorder="1" applyAlignment="1">
      <alignment horizontal="center" vertical="center"/>
    </xf>
    <xf numFmtId="49" fontId="54" fillId="0" borderId="20" xfId="0" applyNumberFormat="1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182" fontId="54" fillId="0" borderId="24" xfId="0" applyNumberFormat="1" applyFont="1" applyBorder="1" applyAlignment="1">
      <alignment horizontal="center" vertical="center"/>
    </xf>
    <xf numFmtId="0" fontId="54" fillId="0" borderId="24" xfId="0" applyNumberFormat="1" applyFont="1" applyFill="1" applyBorder="1" applyAlignment="1">
      <alignment horizontal="center" vertical="center"/>
    </xf>
    <xf numFmtId="0" fontId="54" fillId="0" borderId="18" xfId="0" applyNumberFormat="1" applyFont="1" applyFill="1" applyBorder="1" applyAlignment="1">
      <alignment horizontal="center" vertical="center"/>
    </xf>
    <xf numFmtId="182" fontId="54" fillId="0" borderId="26" xfId="0" applyNumberFormat="1" applyFont="1" applyBorder="1" applyAlignment="1">
      <alignment horizontal="center" vertical="center"/>
    </xf>
    <xf numFmtId="0" fontId="54" fillId="0" borderId="18" xfId="0" applyNumberFormat="1" applyFont="1" applyBorder="1" applyAlignment="1">
      <alignment horizontal="center" vertical="center"/>
    </xf>
    <xf numFmtId="182" fontId="54" fillId="0" borderId="27" xfId="0" applyNumberFormat="1" applyFont="1" applyBorder="1" applyAlignment="1">
      <alignment horizontal="center" vertical="center"/>
    </xf>
    <xf numFmtId="183" fontId="54" fillId="0" borderId="27" xfId="0" applyNumberFormat="1" applyFont="1" applyBorder="1" applyAlignment="1">
      <alignment horizontal="center" vertical="center"/>
    </xf>
    <xf numFmtId="0" fontId="54" fillId="0" borderId="27" xfId="0" applyNumberFormat="1" applyFont="1" applyFill="1" applyBorder="1" applyAlignment="1">
      <alignment horizontal="center" vertical="center"/>
    </xf>
    <xf numFmtId="182" fontId="54" fillId="0" borderId="28" xfId="0" applyNumberFormat="1" applyFont="1" applyBorder="1" applyAlignment="1">
      <alignment horizontal="center" vertical="center"/>
    </xf>
    <xf numFmtId="182" fontId="54" fillId="0" borderId="29" xfId="0" applyNumberFormat="1" applyFont="1" applyBorder="1" applyAlignment="1">
      <alignment horizontal="center" vertical="center"/>
    </xf>
    <xf numFmtId="0" fontId="54" fillId="0" borderId="30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6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7" xfId="0" applyNumberFormat="1" applyFont="1" applyBorder="1" applyAlignment="1">
      <alignment horizontal="center" vertical="center"/>
    </xf>
    <xf numFmtId="0" fontId="54" fillId="0" borderId="27" xfId="0" applyNumberFormat="1" applyFont="1" applyBorder="1" applyAlignment="1">
      <alignment horizontal="center" vertical="center"/>
    </xf>
    <xf numFmtId="0" fontId="54" fillId="0" borderId="31" xfId="0" applyNumberFormat="1" applyFont="1" applyBorder="1" applyAlignment="1">
      <alignment horizontal="center" vertical="center"/>
    </xf>
    <xf numFmtId="0" fontId="54" fillId="0" borderId="32" xfId="0" applyNumberFormat="1" applyFont="1" applyBorder="1" applyAlignment="1">
      <alignment horizontal="center" vertical="center"/>
    </xf>
    <xf numFmtId="0" fontId="54" fillId="0" borderId="33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183" fontId="55" fillId="0" borderId="33" xfId="0" applyNumberFormat="1" applyFont="1" applyBorder="1" applyAlignment="1">
      <alignment horizontal="center" vertical="center"/>
    </xf>
    <xf numFmtId="0" fontId="54" fillId="0" borderId="34" xfId="0" applyNumberFormat="1" applyFont="1" applyFill="1" applyBorder="1" applyAlignment="1">
      <alignment horizontal="center" vertical="center"/>
    </xf>
    <xf numFmtId="0" fontId="54" fillId="0" borderId="35" xfId="0" applyNumberFormat="1" applyFont="1" applyFill="1" applyBorder="1" applyAlignment="1">
      <alignment horizontal="center" vertical="center"/>
    </xf>
    <xf numFmtId="0" fontId="54" fillId="0" borderId="31" xfId="0" applyNumberFormat="1" applyFont="1" applyFill="1" applyBorder="1" applyAlignment="1">
      <alignment horizontal="center" vertical="center"/>
    </xf>
    <xf numFmtId="0" fontId="54" fillId="0" borderId="36" xfId="0" applyNumberFormat="1" applyFont="1" applyBorder="1" applyAlignment="1">
      <alignment horizontal="center" vertical="center"/>
    </xf>
    <xf numFmtId="0" fontId="54" fillId="0" borderId="37" xfId="0" applyNumberFormat="1" applyFont="1" applyBorder="1" applyAlignment="1">
      <alignment horizontal="center" vertical="center"/>
    </xf>
    <xf numFmtId="0" fontId="54" fillId="0" borderId="38" xfId="0" applyNumberFormat="1" applyFont="1" applyBorder="1" applyAlignment="1">
      <alignment horizontal="center" vertical="center"/>
    </xf>
    <xf numFmtId="0" fontId="54" fillId="0" borderId="39" xfId="0" applyNumberFormat="1" applyFont="1" applyFill="1" applyBorder="1" applyAlignment="1">
      <alignment horizontal="center" vertical="center"/>
    </xf>
    <xf numFmtId="0" fontId="55" fillId="0" borderId="40" xfId="0" applyNumberFormat="1" applyFont="1" applyFill="1" applyBorder="1" applyAlignment="1">
      <alignment horizontal="center" vertical="center"/>
    </xf>
    <xf numFmtId="0" fontId="55" fillId="0" borderId="41" xfId="0" applyNumberFormat="1" applyFont="1" applyFill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42" xfId="0" applyNumberFormat="1" applyFont="1" applyBorder="1" applyAlignment="1">
      <alignment horizontal="center" vertical="center"/>
    </xf>
    <xf numFmtId="182" fontId="54" fillId="0" borderId="43" xfId="0" applyNumberFormat="1" applyFont="1" applyBorder="1" applyAlignment="1">
      <alignment horizontal="center" vertical="center"/>
    </xf>
    <xf numFmtId="182" fontId="54" fillId="0" borderId="42" xfId="0" applyNumberFormat="1" applyFont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183" fontId="54" fillId="0" borderId="21" xfId="0" applyNumberFormat="1" applyFont="1" applyFill="1" applyBorder="1" applyAlignment="1">
      <alignment horizontal="center" vertical="center"/>
    </xf>
    <xf numFmtId="0" fontId="54" fillId="0" borderId="20" xfId="0" applyNumberFormat="1" applyFont="1" applyFill="1" applyBorder="1" applyAlignment="1">
      <alignment horizontal="center" vertical="center"/>
    </xf>
    <xf numFmtId="182" fontId="54" fillId="0" borderId="26" xfId="0" applyNumberFormat="1" applyFont="1" applyFill="1" applyBorder="1" applyAlignment="1">
      <alignment horizontal="center" vertical="center"/>
    </xf>
    <xf numFmtId="182" fontId="54" fillId="0" borderId="20" xfId="0" applyNumberFormat="1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13" xfId="0" applyNumberFormat="1" applyFont="1" applyFill="1" applyBorder="1" applyAlignment="1">
      <alignment horizontal="center" vertical="center"/>
    </xf>
    <xf numFmtId="182" fontId="54" fillId="0" borderId="24" xfId="0" applyNumberFormat="1" applyFont="1" applyFill="1" applyBorder="1" applyAlignment="1">
      <alignment horizontal="center" vertical="center"/>
    </xf>
    <xf numFmtId="182" fontId="54" fillId="0" borderId="17" xfId="0" applyNumberFormat="1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182" fontId="54" fillId="0" borderId="22" xfId="0" applyNumberFormat="1" applyFont="1" applyFill="1" applyBorder="1" applyAlignment="1">
      <alignment horizontal="center" vertical="center"/>
    </xf>
    <xf numFmtId="182" fontId="54" fillId="0" borderId="18" xfId="0" applyNumberFormat="1" applyFont="1" applyFill="1" applyBorder="1" applyAlignment="1">
      <alignment horizontal="center" vertical="center"/>
    </xf>
    <xf numFmtId="182" fontId="54" fillId="0" borderId="27" xfId="0" applyNumberFormat="1" applyFont="1" applyFill="1" applyBorder="1" applyAlignment="1">
      <alignment horizontal="center" vertical="center"/>
    </xf>
    <xf numFmtId="182" fontId="54" fillId="0" borderId="15" xfId="0" applyNumberFormat="1" applyFont="1" applyFill="1" applyBorder="1" applyAlignment="1">
      <alignment horizontal="center" vertical="center"/>
    </xf>
    <xf numFmtId="182" fontId="54" fillId="0" borderId="44" xfId="0" applyNumberFormat="1" applyFont="1" applyFill="1" applyBorder="1" applyAlignment="1">
      <alignment horizontal="center" vertical="center"/>
    </xf>
    <xf numFmtId="182" fontId="54" fillId="0" borderId="45" xfId="0" applyNumberFormat="1" applyFont="1" applyFill="1" applyBorder="1" applyAlignment="1">
      <alignment horizontal="center" vertical="center"/>
    </xf>
    <xf numFmtId="182" fontId="54" fillId="0" borderId="16" xfId="0" applyNumberFormat="1" applyFont="1" applyFill="1" applyBorder="1" applyAlignment="1">
      <alignment horizontal="center" vertical="center"/>
    </xf>
    <xf numFmtId="183" fontId="54" fillId="0" borderId="46" xfId="0" applyNumberFormat="1" applyFont="1" applyFill="1" applyBorder="1" applyAlignment="1">
      <alignment horizontal="center" vertical="center"/>
    </xf>
    <xf numFmtId="182" fontId="54" fillId="0" borderId="23" xfId="0" applyNumberFormat="1" applyFont="1" applyFill="1" applyBorder="1" applyAlignment="1">
      <alignment horizontal="center" vertical="center"/>
    </xf>
    <xf numFmtId="183" fontId="54" fillId="0" borderId="22" xfId="0" applyNumberFormat="1" applyFont="1" applyFill="1" applyBorder="1" applyAlignment="1">
      <alignment horizontal="center" vertical="center"/>
    </xf>
    <xf numFmtId="0" fontId="54" fillId="0" borderId="47" xfId="0" applyNumberFormat="1" applyFont="1" applyFill="1" applyBorder="1" applyAlignment="1">
      <alignment horizontal="center" vertical="center"/>
    </xf>
    <xf numFmtId="0" fontId="54" fillId="0" borderId="38" xfId="0" applyNumberFormat="1" applyFont="1" applyFill="1" applyBorder="1" applyAlignment="1">
      <alignment horizontal="center" vertical="center"/>
    </xf>
    <xf numFmtId="182" fontId="54" fillId="0" borderId="10" xfId="0" applyNumberFormat="1" applyFont="1" applyFill="1" applyBorder="1" applyAlignment="1">
      <alignment horizontal="center" vertical="center"/>
    </xf>
    <xf numFmtId="183" fontId="54" fillId="0" borderId="19" xfId="0" applyNumberFormat="1" applyFont="1" applyFill="1" applyBorder="1" applyAlignment="1">
      <alignment horizontal="center" vertical="center"/>
    </xf>
    <xf numFmtId="183" fontId="54" fillId="0" borderId="44" xfId="0" applyNumberFormat="1" applyFont="1" applyFill="1" applyBorder="1" applyAlignment="1">
      <alignment horizontal="center" vertical="center"/>
    </xf>
    <xf numFmtId="183" fontId="54" fillId="0" borderId="13" xfId="0" applyNumberFormat="1" applyFont="1" applyFill="1" applyBorder="1" applyAlignment="1">
      <alignment horizontal="center" vertical="center"/>
    </xf>
    <xf numFmtId="183" fontId="54" fillId="0" borderId="48" xfId="0" applyNumberFormat="1" applyFont="1" applyFill="1" applyBorder="1" applyAlignment="1">
      <alignment horizontal="center" vertical="center"/>
    </xf>
    <xf numFmtId="183" fontId="54" fillId="0" borderId="30" xfId="0" applyNumberFormat="1" applyFont="1" applyFill="1" applyBorder="1" applyAlignment="1">
      <alignment horizontal="center" vertical="center"/>
    </xf>
    <xf numFmtId="183" fontId="54" fillId="0" borderId="14" xfId="0" applyNumberFormat="1" applyFont="1" applyFill="1" applyBorder="1" applyAlignment="1">
      <alignment horizontal="center" vertical="center"/>
    </xf>
    <xf numFmtId="183" fontId="54" fillId="0" borderId="49" xfId="0" applyNumberFormat="1" applyFont="1" applyFill="1" applyBorder="1" applyAlignment="1">
      <alignment horizontal="center" vertical="center"/>
    </xf>
    <xf numFmtId="183" fontId="54" fillId="0" borderId="50" xfId="0" applyNumberFormat="1" applyFont="1" applyFill="1" applyBorder="1" applyAlignment="1">
      <alignment horizontal="center" vertical="center"/>
    </xf>
    <xf numFmtId="182" fontId="54" fillId="0" borderId="49" xfId="0" applyNumberFormat="1" applyFont="1" applyFill="1" applyBorder="1" applyAlignment="1">
      <alignment horizontal="center" vertical="center"/>
    </xf>
    <xf numFmtId="182" fontId="54" fillId="0" borderId="50" xfId="0" applyNumberFormat="1" applyFont="1" applyFill="1" applyBorder="1" applyAlignment="1">
      <alignment horizontal="center" vertical="center"/>
    </xf>
    <xf numFmtId="182" fontId="55" fillId="0" borderId="51" xfId="0" applyNumberFormat="1" applyFont="1" applyFill="1" applyBorder="1" applyAlignment="1">
      <alignment horizontal="center" vertical="center"/>
    </xf>
    <xf numFmtId="183" fontId="54" fillId="0" borderId="16" xfId="0" applyNumberFormat="1" applyFont="1" applyFill="1" applyBorder="1" applyAlignment="1">
      <alignment horizontal="center" vertical="center"/>
    </xf>
    <xf numFmtId="183" fontId="54" fillId="0" borderId="17" xfId="0" applyNumberFormat="1" applyFont="1" applyFill="1" applyBorder="1" applyAlignment="1">
      <alignment horizontal="center" vertical="center"/>
    </xf>
    <xf numFmtId="183" fontId="54" fillId="0" borderId="10" xfId="0" applyNumberFormat="1" applyFont="1" applyFill="1" applyBorder="1" applyAlignment="1">
      <alignment horizontal="center" vertical="center"/>
    </xf>
    <xf numFmtId="183" fontId="54" fillId="0" borderId="18" xfId="0" applyNumberFormat="1" applyFont="1" applyFill="1" applyBorder="1" applyAlignment="1">
      <alignment horizontal="center" vertical="center"/>
    </xf>
    <xf numFmtId="183" fontId="55" fillId="0" borderId="52" xfId="0" applyNumberFormat="1" applyFont="1" applyBorder="1" applyAlignment="1">
      <alignment horizontal="center" vertical="center"/>
    </xf>
    <xf numFmtId="183" fontId="5" fillId="0" borderId="53" xfId="0" applyNumberFormat="1" applyFont="1" applyBorder="1" applyAlignment="1">
      <alignment horizontal="center" vertical="center"/>
    </xf>
    <xf numFmtId="0" fontId="54" fillId="0" borderId="15" xfId="0" applyNumberFormat="1" applyFont="1" applyFill="1" applyBorder="1" applyAlignment="1">
      <alignment horizontal="center" vertical="center"/>
    </xf>
    <xf numFmtId="0" fontId="54" fillId="0" borderId="43" xfId="0" applyNumberFormat="1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54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4" fillId="0" borderId="30" xfId="0" applyNumberFormat="1" applyFont="1" applyFill="1" applyBorder="1" applyAlignment="1">
      <alignment horizontal="center" vertical="center"/>
    </xf>
    <xf numFmtId="0" fontId="54" fillId="0" borderId="14" xfId="0" applyNumberFormat="1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 horizontal="center" vertical="center"/>
    </xf>
    <xf numFmtId="0" fontId="57" fillId="0" borderId="39" xfId="0" applyFont="1" applyFill="1" applyBorder="1" applyAlignment="1">
      <alignment horizontal="center" vertical="center"/>
    </xf>
    <xf numFmtId="0" fontId="54" fillId="0" borderId="55" xfId="0" applyNumberFormat="1" applyFont="1" applyFill="1" applyBorder="1" applyAlignment="1">
      <alignment horizontal="center" vertical="center"/>
    </xf>
    <xf numFmtId="0" fontId="54" fillId="0" borderId="21" xfId="0" applyNumberFormat="1" applyFont="1" applyFill="1" applyBorder="1" applyAlignment="1">
      <alignment horizontal="center" vertical="center"/>
    </xf>
    <xf numFmtId="0" fontId="54" fillId="0" borderId="56" xfId="0" applyNumberFormat="1" applyFont="1" applyFill="1" applyBorder="1" applyAlignment="1">
      <alignment horizontal="center" vertical="center"/>
    </xf>
    <xf numFmtId="0" fontId="54" fillId="0" borderId="57" xfId="0" applyNumberFormat="1" applyFont="1" applyFill="1" applyBorder="1" applyAlignment="1">
      <alignment horizontal="center" vertical="center"/>
    </xf>
    <xf numFmtId="0" fontId="54" fillId="0" borderId="32" xfId="0" applyNumberFormat="1" applyFont="1" applyFill="1" applyBorder="1" applyAlignment="1">
      <alignment horizontal="center" vertical="center"/>
    </xf>
    <xf numFmtId="0" fontId="54" fillId="0" borderId="33" xfId="0" applyNumberFormat="1" applyFont="1" applyFill="1" applyBorder="1" applyAlignment="1">
      <alignment horizontal="center" vertical="center"/>
    </xf>
    <xf numFmtId="0" fontId="54" fillId="0" borderId="58" xfId="0" applyNumberFormat="1" applyFont="1" applyFill="1" applyBorder="1" applyAlignment="1">
      <alignment horizontal="center" vertical="center"/>
    </xf>
    <xf numFmtId="0" fontId="58" fillId="0" borderId="19" xfId="0" applyNumberFormat="1" applyFont="1" applyFill="1" applyBorder="1" applyAlignment="1">
      <alignment horizontal="center" vertical="center"/>
    </xf>
    <xf numFmtId="0" fontId="58" fillId="0" borderId="20" xfId="0" applyNumberFormat="1" applyFont="1" applyFill="1" applyBorder="1" applyAlignment="1">
      <alignment horizontal="center" vertical="center"/>
    </xf>
    <xf numFmtId="0" fontId="58" fillId="0" borderId="59" xfId="0" applyNumberFormat="1" applyFont="1" applyFill="1" applyBorder="1" applyAlignment="1">
      <alignment horizontal="center" vertical="center"/>
    </xf>
    <xf numFmtId="0" fontId="58" fillId="0" borderId="60" xfId="0" applyNumberFormat="1" applyFont="1" applyFill="1" applyBorder="1" applyAlignment="1">
      <alignment horizontal="center" vertical="center"/>
    </xf>
    <xf numFmtId="0" fontId="55" fillId="0" borderId="61" xfId="0" applyNumberFormat="1" applyFont="1" applyFill="1" applyBorder="1" applyAlignment="1">
      <alignment vertical="center"/>
    </xf>
    <xf numFmtId="0" fontId="58" fillId="0" borderId="21" xfId="0" applyNumberFormat="1" applyFont="1" applyFill="1" applyBorder="1" applyAlignment="1">
      <alignment horizontal="center" vertical="center"/>
    </xf>
    <xf numFmtId="0" fontId="58" fillId="0" borderId="17" xfId="0" applyNumberFormat="1" applyFont="1" applyFill="1" applyBorder="1" applyAlignment="1">
      <alignment horizontal="center" vertical="center"/>
    </xf>
    <xf numFmtId="0" fontId="58" fillId="0" borderId="54" xfId="0" applyNumberFormat="1" applyFont="1" applyFill="1" applyBorder="1" applyAlignment="1">
      <alignment horizontal="center" vertical="center"/>
    </xf>
    <xf numFmtId="0" fontId="58" fillId="0" borderId="56" xfId="0" applyNumberFormat="1" applyFont="1" applyFill="1" applyBorder="1" applyAlignment="1">
      <alignment horizontal="center" vertical="center"/>
    </xf>
    <xf numFmtId="0" fontId="55" fillId="0" borderId="21" xfId="0" applyNumberFormat="1" applyFont="1" applyFill="1" applyBorder="1" applyAlignment="1">
      <alignment horizontal="center" vertical="center"/>
    </xf>
    <xf numFmtId="0" fontId="55" fillId="0" borderId="17" xfId="0" applyNumberFormat="1" applyFont="1" applyFill="1" applyBorder="1" applyAlignment="1">
      <alignment horizontal="center" vertical="center"/>
    </xf>
    <xf numFmtId="0" fontId="55" fillId="0" borderId="13" xfId="0" applyNumberFormat="1" applyFont="1" applyFill="1" applyBorder="1" applyAlignment="1">
      <alignment horizontal="center" vertical="center"/>
    </xf>
    <xf numFmtId="0" fontId="55" fillId="0" borderId="14" xfId="0" applyNumberFormat="1" applyFont="1" applyFill="1" applyBorder="1" applyAlignment="1">
      <alignment horizontal="center" vertical="center"/>
    </xf>
    <xf numFmtId="0" fontId="54" fillId="0" borderId="62" xfId="0" applyNumberFormat="1" applyFont="1" applyFill="1" applyBorder="1" applyAlignment="1">
      <alignment horizontal="center" vertical="center"/>
    </xf>
    <xf numFmtId="0" fontId="54" fillId="0" borderId="63" xfId="0" applyNumberFormat="1" applyFont="1" applyFill="1" applyBorder="1" applyAlignment="1">
      <alignment horizontal="center" vertical="center"/>
    </xf>
    <xf numFmtId="0" fontId="59" fillId="0" borderId="64" xfId="0" applyFont="1" applyFill="1" applyBorder="1" applyAlignment="1">
      <alignment horizontal="center" vertical="center" wrapText="1"/>
    </xf>
    <xf numFmtId="0" fontId="55" fillId="0" borderId="55" xfId="0" applyNumberFormat="1" applyFont="1" applyFill="1" applyBorder="1" applyAlignment="1">
      <alignment horizontal="center" vertical="center"/>
    </xf>
    <xf numFmtId="0" fontId="55" fillId="0" borderId="39" xfId="0" applyNumberFormat="1" applyFont="1" applyFill="1" applyBorder="1" applyAlignment="1">
      <alignment horizontal="center" vertical="center"/>
    </xf>
    <xf numFmtId="0" fontId="60" fillId="0" borderId="64" xfId="0" applyFont="1" applyFill="1" applyBorder="1" applyAlignment="1">
      <alignment vertical="center" wrapText="1"/>
    </xf>
    <xf numFmtId="0" fontId="55" fillId="0" borderId="65" xfId="0" applyNumberFormat="1" applyFont="1" applyFill="1" applyBorder="1" applyAlignment="1">
      <alignment horizontal="center" vertical="center"/>
    </xf>
    <xf numFmtId="0" fontId="56" fillId="0" borderId="64" xfId="0" applyFont="1" applyFill="1" applyBorder="1" applyAlignment="1">
      <alignment horizontal="center" vertical="center"/>
    </xf>
    <xf numFmtId="0" fontId="54" fillId="0" borderId="43" xfId="0" applyFont="1" applyFill="1" applyBorder="1" applyAlignment="1">
      <alignment horizontal="center" vertical="center"/>
    </xf>
    <xf numFmtId="49" fontId="54" fillId="0" borderId="42" xfId="0" applyNumberFormat="1" applyFont="1" applyFill="1" applyBorder="1" applyAlignment="1">
      <alignment horizontal="center" vertical="center"/>
    </xf>
    <xf numFmtId="49" fontId="55" fillId="0" borderId="66" xfId="0" applyNumberFormat="1" applyFont="1" applyFill="1" applyBorder="1" applyAlignment="1">
      <alignment horizontal="center" vertical="center"/>
    </xf>
    <xf numFmtId="0" fontId="54" fillId="0" borderId="40" xfId="0" applyNumberFormat="1" applyFont="1" applyFill="1" applyBorder="1" applyAlignment="1">
      <alignment horizontal="center" vertical="center"/>
    </xf>
    <xf numFmtId="0" fontId="54" fillId="0" borderId="41" xfId="0" applyNumberFormat="1" applyFont="1" applyFill="1" applyBorder="1" applyAlignment="1">
      <alignment horizontal="center" vertical="center"/>
    </xf>
    <xf numFmtId="49" fontId="55" fillId="0" borderId="67" xfId="0" applyNumberFormat="1" applyFont="1" applyFill="1" applyBorder="1" applyAlignment="1">
      <alignment vertical="center"/>
    </xf>
    <xf numFmtId="49" fontId="61" fillId="0" borderId="67" xfId="0" applyNumberFormat="1" applyFont="1" applyFill="1" applyBorder="1" applyAlignment="1">
      <alignment vertical="center"/>
    </xf>
    <xf numFmtId="49" fontId="61" fillId="0" borderId="68" xfId="0" applyNumberFormat="1" applyFont="1" applyFill="1" applyBorder="1" applyAlignment="1">
      <alignment vertical="center"/>
    </xf>
    <xf numFmtId="0" fontId="54" fillId="0" borderId="69" xfId="0" applyFont="1" applyBorder="1" applyAlignment="1">
      <alignment horizontal="center" vertical="center"/>
    </xf>
    <xf numFmtId="0" fontId="54" fillId="0" borderId="70" xfId="0" applyNumberFormat="1" applyFont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55" fillId="0" borderId="64" xfId="0" applyNumberFormat="1" applyFont="1" applyFill="1" applyBorder="1" applyAlignment="1">
      <alignment horizontal="center" vertical="center"/>
    </xf>
    <xf numFmtId="0" fontId="55" fillId="0" borderId="42" xfId="0" applyNumberFormat="1" applyFont="1" applyFill="1" applyBorder="1" applyAlignment="1">
      <alignment horizontal="center" vertical="center"/>
    </xf>
    <xf numFmtId="183" fontId="55" fillId="0" borderId="41" xfId="0" applyNumberFormat="1" applyFont="1" applyFill="1" applyBorder="1" applyAlignment="1">
      <alignment horizontal="center" vertical="center"/>
    </xf>
    <xf numFmtId="49" fontId="54" fillId="0" borderId="64" xfId="0" applyNumberFormat="1" applyFont="1" applyFill="1" applyBorder="1" applyAlignment="1">
      <alignment horizontal="center" vertical="center"/>
    </xf>
    <xf numFmtId="183" fontId="54" fillId="0" borderId="33" xfId="0" applyNumberFormat="1" applyFont="1" applyFill="1" applyBorder="1" applyAlignment="1">
      <alignment horizontal="center" vertical="center"/>
    </xf>
    <xf numFmtId="0" fontId="54" fillId="0" borderId="46" xfId="0" applyNumberFormat="1" applyFont="1" applyFill="1" applyBorder="1" applyAlignment="1">
      <alignment horizontal="center" vertical="center"/>
    </xf>
    <xf numFmtId="0" fontId="54" fillId="0" borderId="37" xfId="0" applyNumberFormat="1" applyFont="1" applyFill="1" applyBorder="1" applyAlignment="1">
      <alignment horizontal="center" vertical="center"/>
    </xf>
    <xf numFmtId="0" fontId="58" fillId="0" borderId="15" xfId="0" applyNumberFormat="1" applyFont="1" applyFill="1" applyBorder="1" applyAlignment="1">
      <alignment horizontal="center" vertical="center"/>
    </xf>
    <xf numFmtId="0" fontId="58" fillId="0" borderId="44" xfId="0" applyNumberFormat="1" applyFont="1" applyFill="1" applyBorder="1" applyAlignment="1">
      <alignment horizontal="center" vertical="center"/>
    </xf>
    <xf numFmtId="0" fontId="58" fillId="0" borderId="16" xfId="0" applyNumberFormat="1" applyFont="1" applyFill="1" applyBorder="1" applyAlignment="1">
      <alignment horizontal="center" vertical="center"/>
    </xf>
    <xf numFmtId="0" fontId="58" fillId="0" borderId="46" xfId="0" applyNumberFormat="1" applyFont="1" applyFill="1" applyBorder="1" applyAlignment="1">
      <alignment horizontal="center" vertical="center"/>
    </xf>
    <xf numFmtId="0" fontId="54" fillId="0" borderId="48" xfId="0" applyNumberFormat="1" applyFont="1" applyFill="1" applyBorder="1" applyAlignment="1">
      <alignment horizontal="center" vertical="center"/>
    </xf>
    <xf numFmtId="0" fontId="55" fillId="0" borderId="71" xfId="0" applyNumberFormat="1" applyFont="1" applyFill="1" applyBorder="1" applyAlignment="1">
      <alignment horizontal="center" vertical="center"/>
    </xf>
    <xf numFmtId="49" fontId="54" fillId="0" borderId="71" xfId="0" applyNumberFormat="1" applyFont="1" applyFill="1" applyBorder="1" applyAlignment="1">
      <alignment horizontal="center" vertical="center"/>
    </xf>
    <xf numFmtId="49" fontId="54" fillId="0" borderId="43" xfId="0" applyNumberFormat="1" applyFont="1" applyFill="1" applyBorder="1" applyAlignment="1">
      <alignment horizontal="center" vertical="center"/>
    </xf>
    <xf numFmtId="0" fontId="54" fillId="0" borderId="42" xfId="0" applyNumberFormat="1" applyFont="1" applyFill="1" applyBorder="1" applyAlignment="1">
      <alignment horizontal="center" vertical="center"/>
    </xf>
    <xf numFmtId="0" fontId="54" fillId="0" borderId="26" xfId="0" applyNumberFormat="1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4" fillId="0" borderId="72" xfId="0" applyNumberFormat="1" applyFont="1" applyFill="1" applyBorder="1" applyAlignment="1">
      <alignment horizontal="center" vertical="center"/>
    </xf>
    <xf numFmtId="0" fontId="54" fillId="0" borderId="26" xfId="0" applyNumberFormat="1" applyFont="1" applyBorder="1" applyAlignment="1">
      <alignment horizontal="center" vertical="center"/>
    </xf>
    <xf numFmtId="182" fontId="54" fillId="0" borderId="12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0" borderId="73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/>
    </xf>
    <xf numFmtId="0" fontId="58" fillId="0" borderId="75" xfId="0" applyFont="1" applyBorder="1" applyAlignment="1">
      <alignment horizontal="center" vertical="center" wrapText="1"/>
    </xf>
    <xf numFmtId="0" fontId="58" fillId="0" borderId="7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83" fontId="54" fillId="0" borderId="45" xfId="0" applyNumberFormat="1" applyFont="1" applyFill="1" applyBorder="1" applyAlignment="1">
      <alignment horizontal="center" vertical="center"/>
    </xf>
    <xf numFmtId="183" fontId="54" fillId="0" borderId="11" xfId="0" applyNumberFormat="1" applyFont="1" applyFill="1" applyBorder="1" applyAlignment="1">
      <alignment horizontal="center" vertical="center"/>
    </xf>
    <xf numFmtId="182" fontId="54" fillId="0" borderId="11" xfId="0" applyNumberFormat="1" applyFont="1" applyFill="1" applyBorder="1" applyAlignment="1">
      <alignment horizontal="center" vertical="center"/>
    </xf>
    <xf numFmtId="182" fontId="55" fillId="0" borderId="77" xfId="0" applyNumberFormat="1" applyFont="1" applyFill="1" applyBorder="1" applyAlignment="1">
      <alignment horizontal="center" vertical="center"/>
    </xf>
    <xf numFmtId="182" fontId="55" fillId="0" borderId="78" xfId="0" applyNumberFormat="1" applyFont="1" applyFill="1" applyBorder="1" applyAlignment="1">
      <alignment horizontal="center" vertical="center"/>
    </xf>
    <xf numFmtId="182" fontId="55" fillId="0" borderId="52" xfId="0" applyNumberFormat="1" applyFont="1" applyFill="1" applyBorder="1" applyAlignment="1">
      <alignment horizontal="center" vertical="center"/>
    </xf>
    <xf numFmtId="183" fontId="55" fillId="0" borderId="32" xfId="0" applyNumberFormat="1" applyFont="1" applyBorder="1" applyAlignment="1">
      <alignment horizontal="center" vertical="center"/>
    </xf>
    <xf numFmtId="0" fontId="55" fillId="0" borderId="77" xfId="0" applyFont="1" applyFill="1" applyBorder="1" applyAlignment="1">
      <alignment horizontal="center" vertical="center"/>
    </xf>
    <xf numFmtId="0" fontId="55" fillId="0" borderId="79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4" fillId="0" borderId="75" xfId="0" applyFont="1" applyFill="1" applyBorder="1" applyAlignment="1">
      <alignment horizontal="center" vertical="center"/>
    </xf>
    <xf numFmtId="0" fontId="62" fillId="0" borderId="7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54" fillId="0" borderId="16" xfId="0" applyFont="1" applyFill="1" applyBorder="1" applyAlignment="1">
      <alignment vertical="center"/>
    </xf>
    <xf numFmtId="49" fontId="54" fillId="0" borderId="16" xfId="0" applyNumberFormat="1" applyFont="1" applyFill="1" applyBorder="1" applyAlignment="1">
      <alignment horizontal="center" vertical="center"/>
    </xf>
    <xf numFmtId="49" fontId="54" fillId="0" borderId="17" xfId="0" applyNumberFormat="1" applyFont="1" applyFill="1" applyBorder="1" applyAlignment="1">
      <alignment horizontal="center" vertical="center"/>
    </xf>
    <xf numFmtId="49" fontId="55" fillId="0" borderId="62" xfId="0" applyNumberFormat="1" applyFont="1" applyBorder="1" applyAlignment="1">
      <alignment horizontal="center" vertical="center"/>
    </xf>
    <xf numFmtId="49" fontId="55" fillId="0" borderId="51" xfId="0" applyNumberFormat="1" applyFont="1" applyFill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78" xfId="0" applyNumberFormat="1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49" fontId="55" fillId="0" borderId="53" xfId="0" applyNumberFormat="1" applyFont="1" applyBorder="1" applyAlignment="1">
      <alignment horizontal="center" vertical="center"/>
    </xf>
    <xf numFmtId="49" fontId="55" fillId="0" borderId="80" xfId="0" applyNumberFormat="1" applyFont="1" applyBorder="1" applyAlignment="1">
      <alignment horizontal="center" vertical="center"/>
    </xf>
    <xf numFmtId="49" fontId="61" fillId="0" borderId="65" xfId="0" applyNumberFormat="1" applyFont="1" applyFill="1" applyBorder="1" applyAlignment="1">
      <alignment horizontal="center" vertical="center"/>
    </xf>
    <xf numFmtId="49" fontId="54" fillId="0" borderId="66" xfId="0" applyNumberFormat="1" applyFont="1" applyFill="1" applyBorder="1" applyAlignment="1">
      <alignment horizontal="center" vertical="center"/>
    </xf>
    <xf numFmtId="49" fontId="54" fillId="0" borderId="53" xfId="0" applyNumberFormat="1" applyFont="1" applyFill="1" applyBorder="1" applyAlignment="1">
      <alignment horizontal="center" vertical="center"/>
    </xf>
    <xf numFmtId="49" fontId="55" fillId="0" borderId="66" xfId="0" applyNumberFormat="1" applyFont="1" applyFill="1" applyBorder="1" applyAlignment="1">
      <alignment vertical="center"/>
    </xf>
    <xf numFmtId="49" fontId="55" fillId="0" borderId="65" xfId="0" applyNumberFormat="1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49" fontId="57" fillId="0" borderId="30" xfId="0" applyNumberFormat="1" applyFont="1" applyFill="1" applyBorder="1" applyAlignment="1">
      <alignment horizontal="center" vertical="center"/>
    </xf>
    <xf numFmtId="0" fontId="54" fillId="0" borderId="75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182" fontId="54" fillId="0" borderId="38" xfId="0" applyNumberFormat="1" applyFont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/>
    </xf>
    <xf numFmtId="0" fontId="54" fillId="32" borderId="17" xfId="0" applyNumberFormat="1" applyFont="1" applyFill="1" applyBorder="1" applyAlignment="1">
      <alignment horizontal="center" vertical="center"/>
    </xf>
    <xf numFmtId="49" fontId="54" fillId="32" borderId="17" xfId="0" applyNumberFormat="1" applyFont="1" applyFill="1" applyBorder="1" applyAlignment="1">
      <alignment horizontal="center" vertical="center"/>
    </xf>
    <xf numFmtId="49" fontId="54" fillId="33" borderId="43" xfId="0" applyNumberFormat="1" applyFont="1" applyFill="1" applyBorder="1" applyAlignment="1">
      <alignment horizontal="center" vertical="center"/>
    </xf>
    <xf numFmtId="49" fontId="54" fillId="33" borderId="42" xfId="0" applyNumberFormat="1" applyFont="1" applyFill="1" applyBorder="1" applyAlignment="1">
      <alignment horizontal="center" vertical="center"/>
    </xf>
    <xf numFmtId="0" fontId="54" fillId="13" borderId="17" xfId="0" applyNumberFormat="1" applyFont="1" applyFill="1" applyBorder="1" applyAlignment="1">
      <alignment horizontal="center" vertical="center"/>
    </xf>
    <xf numFmtId="49" fontId="54" fillId="13" borderId="17" xfId="0" applyNumberFormat="1" applyFont="1" applyFill="1" applyBorder="1" applyAlignment="1">
      <alignment horizontal="center" vertical="center"/>
    </xf>
    <xf numFmtId="182" fontId="54" fillId="33" borderId="19" xfId="0" applyNumberFormat="1" applyFont="1" applyFill="1" applyBorder="1" applyAlignment="1">
      <alignment horizontal="center" vertical="center"/>
    </xf>
    <xf numFmtId="49" fontId="54" fillId="33" borderId="44" xfId="0" applyNumberFormat="1" applyFont="1" applyFill="1" applyBorder="1" applyAlignment="1">
      <alignment horizontal="center" vertical="center"/>
    </xf>
    <xf numFmtId="49" fontId="54" fillId="33" borderId="22" xfId="0" applyNumberFormat="1" applyFont="1" applyFill="1" applyBorder="1" applyAlignment="1">
      <alignment horizontal="center" vertical="center"/>
    </xf>
    <xf numFmtId="183" fontId="54" fillId="33" borderId="23" xfId="0" applyNumberFormat="1" applyFont="1" applyFill="1" applyBorder="1" applyAlignment="1">
      <alignment horizontal="center" vertical="center"/>
    </xf>
    <xf numFmtId="183" fontId="54" fillId="33" borderId="29" xfId="0" applyNumberFormat="1" applyFont="1" applyFill="1" applyBorder="1" applyAlignment="1">
      <alignment horizontal="center" vertical="center"/>
    </xf>
    <xf numFmtId="183" fontId="54" fillId="33" borderId="14" xfId="0" applyNumberFormat="1" applyFont="1" applyFill="1" applyBorder="1" applyAlignment="1">
      <alignment horizontal="center" vertical="center"/>
    </xf>
    <xf numFmtId="183" fontId="55" fillId="0" borderId="81" xfId="0" applyNumberFormat="1" applyFont="1" applyBorder="1" applyAlignment="1">
      <alignment horizontal="center" vertical="center"/>
    </xf>
    <xf numFmtId="183" fontId="55" fillId="0" borderId="66" xfId="0" applyNumberFormat="1" applyFont="1" applyBorder="1" applyAlignment="1">
      <alignment horizontal="center" vertical="center"/>
    </xf>
    <xf numFmtId="183" fontId="55" fillId="0" borderId="82" xfId="0" applyNumberFormat="1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54" fillId="0" borderId="83" xfId="0" applyFont="1" applyFill="1" applyBorder="1" applyAlignment="1">
      <alignment horizontal="center" vertical="center" wrapText="1"/>
    </xf>
    <xf numFmtId="0" fontId="54" fillId="0" borderId="83" xfId="0" applyFont="1" applyFill="1" applyBorder="1" applyAlignment="1">
      <alignment horizontal="center" vertical="center"/>
    </xf>
    <xf numFmtId="183" fontId="55" fillId="0" borderId="81" xfId="0" applyNumberFormat="1" applyFont="1" applyFill="1" applyBorder="1" applyAlignment="1">
      <alignment horizontal="center" vertical="center"/>
    </xf>
    <xf numFmtId="183" fontId="55" fillId="0" borderId="66" xfId="0" applyNumberFormat="1" applyFont="1" applyFill="1" applyBorder="1" applyAlignment="1">
      <alignment horizontal="center" vertical="center"/>
    </xf>
    <xf numFmtId="183" fontId="55" fillId="0" borderId="82" xfId="0" applyNumberFormat="1" applyFont="1" applyFill="1" applyBorder="1" applyAlignment="1">
      <alignment horizontal="center" vertical="center"/>
    </xf>
    <xf numFmtId="49" fontId="55" fillId="0" borderId="81" xfId="0" applyNumberFormat="1" applyFont="1" applyFill="1" applyBorder="1" applyAlignment="1">
      <alignment horizontal="center" vertical="center"/>
    </xf>
    <xf numFmtId="49" fontId="55" fillId="0" borderId="66" xfId="0" applyNumberFormat="1" applyFont="1" applyFill="1" applyBorder="1" applyAlignment="1">
      <alignment horizontal="center" vertical="center"/>
    </xf>
    <xf numFmtId="49" fontId="55" fillId="0" borderId="82" xfId="0" applyNumberFormat="1" applyFont="1" applyFill="1" applyBorder="1" applyAlignment="1">
      <alignment horizontal="center" vertical="center"/>
    </xf>
    <xf numFmtId="49" fontId="55" fillId="0" borderId="81" xfId="0" applyNumberFormat="1" applyFont="1" applyBorder="1" applyAlignment="1">
      <alignment horizontal="center" vertical="center"/>
    </xf>
    <xf numFmtId="49" fontId="55" fillId="0" borderId="66" xfId="0" applyNumberFormat="1" applyFont="1" applyBorder="1" applyAlignment="1">
      <alignment horizontal="center" vertical="center"/>
    </xf>
    <xf numFmtId="49" fontId="55" fillId="0" borderId="82" xfId="0" applyNumberFormat="1" applyFont="1" applyBorder="1" applyAlignment="1">
      <alignment horizontal="center" vertical="center"/>
    </xf>
    <xf numFmtId="0" fontId="54" fillId="0" borderId="75" xfId="0" applyFont="1" applyFill="1" applyBorder="1" applyAlignment="1">
      <alignment horizontal="center" vertical="center"/>
    </xf>
    <xf numFmtId="0" fontId="54" fillId="0" borderId="84" xfId="0" applyFont="1" applyFill="1" applyBorder="1" applyAlignment="1">
      <alignment horizontal="center" vertical="center"/>
    </xf>
    <xf numFmtId="0" fontId="54" fillId="0" borderId="85" xfId="0" applyFont="1" applyFill="1" applyBorder="1" applyAlignment="1">
      <alignment horizontal="center" vertical="center"/>
    </xf>
    <xf numFmtId="49" fontId="55" fillId="0" borderId="86" xfId="0" applyNumberFormat="1" applyFont="1" applyFill="1" applyBorder="1" applyAlignment="1">
      <alignment horizontal="center" vertical="center"/>
    </xf>
    <xf numFmtId="49" fontId="55" fillId="0" borderId="53" xfId="0" applyNumberFormat="1" applyFont="1" applyFill="1" applyBorder="1" applyAlignment="1">
      <alignment horizontal="center" vertical="center"/>
    </xf>
    <xf numFmtId="0" fontId="54" fillId="0" borderId="87" xfId="0" applyFont="1" applyFill="1" applyBorder="1" applyAlignment="1">
      <alignment horizontal="center" vertical="center" wrapText="1"/>
    </xf>
    <xf numFmtId="0" fontId="54" fillId="0" borderId="88" xfId="0" applyFont="1" applyFill="1" applyBorder="1" applyAlignment="1">
      <alignment horizontal="center" vertical="center" wrapText="1"/>
    </xf>
    <xf numFmtId="0" fontId="54" fillId="0" borderId="89" xfId="0" applyFont="1" applyFill="1" applyBorder="1" applyAlignment="1">
      <alignment horizontal="center" vertical="center"/>
    </xf>
    <xf numFmtId="0" fontId="54" fillId="0" borderId="90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91" xfId="0" applyFont="1" applyBorder="1" applyAlignment="1">
      <alignment horizontal="center" vertical="center"/>
    </xf>
    <xf numFmtId="0" fontId="61" fillId="0" borderId="72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61" fillId="0" borderId="92" xfId="0" applyFont="1" applyBorder="1" applyAlignment="1">
      <alignment horizontal="center" vertical="center"/>
    </xf>
    <xf numFmtId="0" fontId="61" fillId="0" borderId="93" xfId="0" applyFont="1" applyBorder="1" applyAlignment="1">
      <alignment horizontal="center" vertical="center"/>
    </xf>
    <xf numFmtId="0" fontId="54" fillId="0" borderId="70" xfId="0" applyFont="1" applyBorder="1" applyAlignment="1">
      <alignment horizontal="center" vertical="center"/>
    </xf>
    <xf numFmtId="0" fontId="54" fillId="0" borderId="94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69" xfId="0" applyFont="1" applyBorder="1" applyAlignment="1">
      <alignment horizontal="center" vertical="center"/>
    </xf>
    <xf numFmtId="0" fontId="54" fillId="0" borderId="84" xfId="0" applyFont="1" applyBorder="1" applyAlignment="1">
      <alignment horizontal="center" vertical="center"/>
    </xf>
    <xf numFmtId="0" fontId="54" fillId="0" borderId="95" xfId="0" applyFont="1" applyBorder="1" applyAlignment="1">
      <alignment horizontal="center" vertical="center"/>
    </xf>
    <xf numFmtId="0" fontId="54" fillId="0" borderId="63" xfId="0" applyFont="1" applyBorder="1" applyAlignment="1">
      <alignment horizontal="center" vertical="center"/>
    </xf>
    <xf numFmtId="0" fontId="54" fillId="0" borderId="96" xfId="0" applyFont="1" applyBorder="1" applyAlignment="1">
      <alignment horizontal="center" vertical="center"/>
    </xf>
    <xf numFmtId="0" fontId="54" fillId="0" borderId="79" xfId="0" applyFont="1" applyBorder="1" applyAlignment="1">
      <alignment horizontal="center" vertical="center"/>
    </xf>
    <xf numFmtId="0" fontId="54" fillId="0" borderId="82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54" fillId="0" borderId="83" xfId="0" applyFont="1" applyBorder="1" applyAlignment="1">
      <alignment horizontal="center" vertical="center" wrapText="1"/>
    </xf>
    <xf numFmtId="0" fontId="54" fillId="0" borderId="83" xfId="0" applyFont="1" applyBorder="1" applyAlignment="1">
      <alignment horizontal="center" vertical="center"/>
    </xf>
    <xf numFmtId="183" fontId="55" fillId="0" borderId="97" xfId="0" applyNumberFormat="1" applyFont="1" applyBorder="1" applyAlignment="1">
      <alignment horizontal="center" vertical="center"/>
    </xf>
    <xf numFmtId="49" fontId="54" fillId="0" borderId="86" xfId="0" applyNumberFormat="1" applyFont="1" applyBorder="1" applyAlignment="1">
      <alignment horizontal="center" vertical="center" wrapText="1"/>
    </xf>
    <xf numFmtId="49" fontId="54" fillId="0" borderId="61" xfId="0" applyNumberFormat="1" applyFont="1" applyBorder="1" applyAlignment="1">
      <alignment horizontal="center" vertical="center" wrapText="1"/>
    </xf>
    <xf numFmtId="49" fontId="54" fillId="0" borderId="96" xfId="0" applyNumberFormat="1" applyFont="1" applyBorder="1" applyAlignment="1">
      <alignment horizontal="center" vertical="center" wrapText="1"/>
    </xf>
    <xf numFmtId="49" fontId="55" fillId="0" borderId="97" xfId="0" applyNumberFormat="1" applyFont="1" applyBorder="1" applyAlignment="1">
      <alignment horizontal="center" vertical="center"/>
    </xf>
    <xf numFmtId="0" fontId="58" fillId="0" borderId="87" xfId="0" applyFont="1" applyBorder="1" applyAlignment="1">
      <alignment horizontal="center" vertical="center" wrapText="1"/>
    </xf>
    <xf numFmtId="0" fontId="58" fillId="0" borderId="88" xfId="0" applyFont="1" applyBorder="1" applyAlignment="1">
      <alignment horizontal="center" vertical="center" wrapText="1"/>
    </xf>
    <xf numFmtId="0" fontId="61" fillId="0" borderId="88" xfId="0" applyFont="1" applyBorder="1" applyAlignment="1">
      <alignment horizontal="center" vertical="center" wrapText="1"/>
    </xf>
    <xf numFmtId="0" fontId="61" fillId="0" borderId="95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54" fillId="0" borderId="98" xfId="0" applyFont="1" applyBorder="1" applyAlignment="1">
      <alignment horizontal="center" vertical="center"/>
    </xf>
    <xf numFmtId="0" fontId="54" fillId="0" borderId="87" xfId="0" applyFont="1" applyBorder="1" applyAlignment="1">
      <alignment horizontal="center" vertical="center" wrapText="1"/>
    </xf>
    <xf numFmtId="0" fontId="54" fillId="0" borderId="88" xfId="0" applyFont="1" applyBorder="1" applyAlignment="1">
      <alignment horizontal="center" vertical="center" wrapText="1"/>
    </xf>
    <xf numFmtId="0" fontId="54" fillId="0" borderId="95" xfId="0" applyFont="1" applyBorder="1" applyAlignment="1">
      <alignment horizontal="center" vertical="center" wrapText="1"/>
    </xf>
    <xf numFmtId="0" fontId="55" fillId="0" borderId="99" xfId="0" applyNumberFormat="1" applyFont="1" applyBorder="1" applyAlignment="1">
      <alignment horizontal="center" vertical="center" wrapText="1"/>
    </xf>
    <xf numFmtId="0" fontId="55" fillId="0" borderId="64" xfId="0" applyNumberFormat="1" applyFont="1" applyBorder="1" applyAlignment="1">
      <alignment horizontal="center" vertical="center" wrapText="1"/>
    </xf>
    <xf numFmtId="0" fontId="63" fillId="0" borderId="33" xfId="0" applyNumberFormat="1" applyFont="1" applyBorder="1" applyAlignment="1">
      <alignment horizontal="center" vertical="center" wrapText="1"/>
    </xf>
    <xf numFmtId="0" fontId="54" fillId="0" borderId="100" xfId="0" applyNumberFormat="1" applyFont="1" applyBorder="1" applyAlignment="1">
      <alignment horizontal="center" vertical="center" wrapText="1"/>
    </xf>
    <xf numFmtId="0" fontId="54" fillId="0" borderId="95" xfId="0" applyNumberFormat="1" applyFont="1" applyBorder="1" applyAlignment="1">
      <alignment horizontal="center" vertical="center" wrapText="1"/>
    </xf>
    <xf numFmtId="0" fontId="54" fillId="0" borderId="101" xfId="0" applyNumberFormat="1" applyFont="1" applyBorder="1" applyAlignment="1">
      <alignment horizontal="center" vertical="center"/>
    </xf>
    <xf numFmtId="0" fontId="54" fillId="0" borderId="70" xfId="0" applyNumberFormat="1" applyFont="1" applyBorder="1" applyAlignment="1">
      <alignment horizontal="center" vertical="center"/>
    </xf>
    <xf numFmtId="0" fontId="64" fillId="0" borderId="86" xfId="0" applyNumberFormat="1" applyFont="1" applyBorder="1" applyAlignment="1">
      <alignment horizontal="center" vertical="center"/>
    </xf>
    <xf numFmtId="0" fontId="64" fillId="0" borderId="66" xfId="0" applyNumberFormat="1" applyFont="1" applyBorder="1" applyAlignment="1">
      <alignment horizontal="center" vertical="center"/>
    </xf>
    <xf numFmtId="0" fontId="64" fillId="0" borderId="53" xfId="0" applyNumberFormat="1" applyFont="1" applyBorder="1" applyAlignment="1">
      <alignment horizontal="center" vertical="center"/>
    </xf>
    <xf numFmtId="0" fontId="54" fillId="0" borderId="23" xfId="0" applyNumberFormat="1" applyFont="1" applyBorder="1" applyAlignment="1">
      <alignment horizontal="center" vertical="center"/>
    </xf>
    <xf numFmtId="0" fontId="54" fillId="0" borderId="25" xfId="0" applyNumberFormat="1" applyFont="1" applyBorder="1" applyAlignment="1">
      <alignment horizontal="center" vertical="center"/>
    </xf>
    <xf numFmtId="0" fontId="54" fillId="0" borderId="37" xfId="0" applyNumberFormat="1" applyFont="1" applyBorder="1" applyAlignment="1">
      <alignment horizontal="center" vertical="center"/>
    </xf>
    <xf numFmtId="0" fontId="61" fillId="0" borderId="98" xfId="0" applyNumberFormat="1" applyFont="1" applyBorder="1" applyAlignment="1">
      <alignment horizontal="center" vertical="center"/>
    </xf>
    <xf numFmtId="0" fontId="65" fillId="0" borderId="64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0" fontId="65" fillId="0" borderId="64" xfId="0" applyFont="1" applyFill="1" applyBorder="1" applyAlignment="1">
      <alignment horizontal="center" vertical="center" wrapText="1"/>
    </xf>
    <xf numFmtId="0" fontId="65" fillId="0" borderId="38" xfId="0" applyFont="1" applyFill="1" applyBorder="1" applyAlignment="1">
      <alignment horizontal="center" vertical="center" wrapText="1"/>
    </xf>
    <xf numFmtId="0" fontId="54" fillId="0" borderId="100" xfId="0" applyFont="1" applyFill="1" applyBorder="1" applyAlignment="1">
      <alignment horizontal="center" vertical="center" wrapText="1"/>
    </xf>
    <xf numFmtId="0" fontId="54" fillId="0" borderId="88" xfId="0" applyFont="1" applyFill="1" applyBorder="1" applyAlignment="1">
      <alignment horizontal="center" vertical="center"/>
    </xf>
    <xf numFmtId="0" fontId="54" fillId="0" borderId="101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5" fillId="0" borderId="102" xfId="0" applyNumberFormat="1" applyFont="1" applyFill="1" applyBorder="1" applyAlignment="1">
      <alignment horizontal="center" vertical="center"/>
    </xf>
    <xf numFmtId="0" fontId="55" fillId="0" borderId="66" xfId="0" applyNumberFormat="1" applyFont="1" applyFill="1" applyBorder="1" applyAlignment="1">
      <alignment horizontal="center" vertical="center"/>
    </xf>
    <xf numFmtId="0" fontId="55" fillId="0" borderId="53" xfId="0" applyNumberFormat="1" applyFont="1" applyFill="1" applyBorder="1" applyAlignment="1">
      <alignment horizontal="center" vertical="center"/>
    </xf>
    <xf numFmtId="0" fontId="56" fillId="0" borderId="84" xfId="0" applyFont="1" applyFill="1" applyBorder="1" applyAlignment="1">
      <alignment horizontal="center" vertical="center" wrapText="1"/>
    </xf>
    <xf numFmtId="0" fontId="56" fillId="0" borderId="88" xfId="0" applyFont="1" applyFill="1" applyBorder="1" applyAlignment="1">
      <alignment horizontal="center" vertical="center" wrapText="1"/>
    </xf>
    <xf numFmtId="0" fontId="56" fillId="0" borderId="103" xfId="0" applyFont="1" applyFill="1" applyBorder="1" applyAlignment="1">
      <alignment horizontal="center" vertical="center" wrapText="1"/>
    </xf>
    <xf numFmtId="0" fontId="54" fillId="0" borderId="75" xfId="0" applyFont="1" applyFill="1" applyBorder="1" applyAlignment="1">
      <alignment horizontal="center" vertical="center" wrapText="1"/>
    </xf>
    <xf numFmtId="0" fontId="66" fillId="0" borderId="103" xfId="0" applyFont="1" applyFill="1" applyBorder="1" applyAlignment="1">
      <alignment horizontal="center" vertical="center" wrapText="1"/>
    </xf>
    <xf numFmtId="0" fontId="54" fillId="0" borderId="70" xfId="0" applyFont="1" applyFill="1" applyBorder="1" applyAlignment="1">
      <alignment horizontal="center" vertical="center"/>
    </xf>
    <xf numFmtId="0" fontId="54" fillId="0" borderId="94" xfId="0" applyFont="1" applyFill="1" applyBorder="1" applyAlignment="1">
      <alignment horizontal="center" vertical="center"/>
    </xf>
    <xf numFmtId="0" fontId="63" fillId="0" borderId="61" xfId="0" applyNumberFormat="1" applyFont="1" applyFill="1" applyBorder="1" applyAlignment="1">
      <alignment horizontal="center" vertical="center"/>
    </xf>
    <xf numFmtId="0" fontId="63" fillId="0" borderId="58" xfId="0" applyNumberFormat="1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/>
    </xf>
    <xf numFmtId="0" fontId="61" fillId="0" borderId="56" xfId="0" applyFont="1" applyFill="1" applyBorder="1" applyAlignment="1">
      <alignment horizontal="center" vertical="center"/>
    </xf>
    <xf numFmtId="0" fontId="54" fillId="0" borderId="104" xfId="0" applyFont="1" applyFill="1" applyBorder="1" applyAlignment="1">
      <alignment horizontal="center" vertical="center"/>
    </xf>
    <xf numFmtId="0" fontId="61" fillId="0" borderId="105" xfId="0" applyFont="1" applyFill="1" applyBorder="1" applyAlignment="1">
      <alignment horizontal="center" vertical="center"/>
    </xf>
    <xf numFmtId="0" fontId="66" fillId="0" borderId="88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54" fillId="0" borderId="59" xfId="0" applyFont="1" applyFill="1" applyBorder="1" applyAlignment="1">
      <alignment horizontal="center" vertical="center"/>
    </xf>
    <xf numFmtId="0" fontId="54" fillId="0" borderId="54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54" fillId="0" borderId="71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center"/>
    </xf>
    <xf numFmtId="0" fontId="61" fillId="0" borderId="62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 wrapText="1"/>
    </xf>
    <xf numFmtId="0" fontId="56" fillId="0" borderId="98" xfId="0" applyFont="1" applyBorder="1" applyAlignment="1">
      <alignment horizontal="center" vertical="center"/>
    </xf>
    <xf numFmtId="0" fontId="54" fillId="0" borderId="106" xfId="0" applyFont="1" applyFill="1" applyBorder="1" applyAlignment="1">
      <alignment horizontal="center" vertical="center"/>
    </xf>
    <xf numFmtId="0" fontId="61" fillId="0" borderId="107" xfId="0" applyFont="1" applyFill="1" applyBorder="1" applyAlignment="1">
      <alignment horizontal="center" vertical="center"/>
    </xf>
    <xf numFmtId="0" fontId="54" fillId="0" borderId="57" xfId="0" applyFont="1" applyFill="1" applyBorder="1" applyAlignment="1">
      <alignment horizontal="center" vertical="center"/>
    </xf>
    <xf numFmtId="0" fontId="54" fillId="0" borderId="98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zoomScalePageLayoutView="0" workbookViewId="0" topLeftCell="A1">
      <selection activeCell="H5" sqref="H5"/>
    </sheetView>
  </sheetViews>
  <sheetFormatPr defaultColWidth="9.00390625" defaultRowHeight="16.5"/>
  <cols>
    <col min="1" max="2" width="5.75390625" style="22" customWidth="1"/>
    <col min="3" max="3" width="8.25390625" style="2" customWidth="1"/>
    <col min="4" max="4" width="22.625" style="2" customWidth="1"/>
    <col min="5" max="5" width="15.50390625" style="2" customWidth="1"/>
    <col min="6" max="6" width="7.75390625" style="22" customWidth="1"/>
    <col min="7" max="7" width="7.75390625" style="2" customWidth="1"/>
    <col min="8" max="9" width="7.75390625" style="24" customWidth="1"/>
    <col min="10" max="11" width="9.00390625" style="2" customWidth="1"/>
    <col min="12" max="12" width="11.125" style="23" customWidth="1"/>
    <col min="13" max="16384" width="9.00390625" style="2" customWidth="1"/>
  </cols>
  <sheetData>
    <row r="1" spans="1:12" ht="39" customHeight="1" thickBot="1">
      <c r="A1" s="350" t="s">
        <v>137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</row>
    <row r="2" spans="1:12" ht="15.75" customHeight="1">
      <c r="A2" s="266" t="s">
        <v>40</v>
      </c>
      <c r="B2" s="267"/>
      <c r="C2" s="272" t="s">
        <v>1</v>
      </c>
      <c r="D2" s="273"/>
      <c r="E2" s="157"/>
      <c r="F2" s="274" t="s">
        <v>0</v>
      </c>
      <c r="G2" s="275"/>
      <c r="H2" s="276" t="s">
        <v>82</v>
      </c>
      <c r="I2" s="273"/>
      <c r="J2" s="276" t="s">
        <v>83</v>
      </c>
      <c r="K2" s="276"/>
      <c r="L2" s="289" t="s">
        <v>87</v>
      </c>
    </row>
    <row r="3" spans="1:12" ht="15.75" customHeight="1">
      <c r="A3" s="268"/>
      <c r="B3" s="269"/>
      <c r="C3" s="277" t="s">
        <v>2</v>
      </c>
      <c r="D3" s="279" t="s">
        <v>3</v>
      </c>
      <c r="E3" s="281" t="s">
        <v>95</v>
      </c>
      <c r="F3" s="283" t="s">
        <v>59</v>
      </c>
      <c r="G3" s="284"/>
      <c r="H3" s="283" t="s">
        <v>53</v>
      </c>
      <c r="I3" s="284"/>
      <c r="J3" s="285" t="s">
        <v>53</v>
      </c>
      <c r="K3" s="284"/>
      <c r="L3" s="290"/>
    </row>
    <row r="4" spans="1:12" ht="15.75" customHeight="1" thickBot="1">
      <c r="A4" s="270"/>
      <c r="B4" s="271"/>
      <c r="C4" s="278"/>
      <c r="D4" s="280"/>
      <c r="E4" s="282"/>
      <c r="F4" s="46" t="s">
        <v>21</v>
      </c>
      <c r="G4" s="47" t="s">
        <v>20</v>
      </c>
      <c r="H4" s="35" t="s">
        <v>21</v>
      </c>
      <c r="I4" s="40" t="s">
        <v>20</v>
      </c>
      <c r="J4" s="35" t="s">
        <v>21</v>
      </c>
      <c r="K4" s="40" t="s">
        <v>20</v>
      </c>
      <c r="L4" s="291"/>
    </row>
    <row r="5" spans="1:12" ht="15" customHeight="1" thickBot="1" thickTop="1">
      <c r="A5" s="316" t="s">
        <v>46</v>
      </c>
      <c r="B5" s="293" t="s">
        <v>47</v>
      </c>
      <c r="C5" s="286" t="s">
        <v>22</v>
      </c>
      <c r="D5" s="3" t="s">
        <v>23</v>
      </c>
      <c r="E5" s="253" t="s">
        <v>104</v>
      </c>
      <c r="F5" s="4">
        <v>4</v>
      </c>
      <c r="G5" s="5">
        <v>4</v>
      </c>
      <c r="H5" s="39">
        <v>3</v>
      </c>
      <c r="I5" s="15">
        <v>3</v>
      </c>
      <c r="J5" s="44">
        <v>4</v>
      </c>
      <c r="K5" s="6">
        <v>0</v>
      </c>
      <c r="L5" s="240">
        <f>SUM(F5:K6)</f>
        <v>20</v>
      </c>
    </row>
    <row r="6" spans="1:12" ht="15" customHeight="1" thickBot="1" thickTop="1">
      <c r="A6" s="316"/>
      <c r="B6" s="294"/>
      <c r="C6" s="286"/>
      <c r="D6" s="67" t="s">
        <v>84</v>
      </c>
      <c r="E6" s="292"/>
      <c r="F6" s="63"/>
      <c r="G6" s="68"/>
      <c r="H6" s="69">
        <v>1</v>
      </c>
      <c r="I6" s="70">
        <v>1</v>
      </c>
      <c r="J6" s="69"/>
      <c r="K6" s="70"/>
      <c r="L6" s="288"/>
    </row>
    <row r="7" spans="1:12" ht="15" customHeight="1" thickBot="1" thickTop="1">
      <c r="A7" s="316"/>
      <c r="B7" s="295"/>
      <c r="C7" s="286"/>
      <c r="D7" s="56" t="s">
        <v>24</v>
      </c>
      <c r="E7" s="210" t="s">
        <v>105</v>
      </c>
      <c r="F7" s="7">
        <v>4</v>
      </c>
      <c r="G7" s="8">
        <v>4</v>
      </c>
      <c r="H7" s="41">
        <v>4</v>
      </c>
      <c r="I7" s="13">
        <v>4</v>
      </c>
      <c r="J7" s="45">
        <v>2</v>
      </c>
      <c r="K7" s="8">
        <v>0</v>
      </c>
      <c r="L7" s="109">
        <f>SUM(F7:K7)</f>
        <v>18</v>
      </c>
    </row>
    <row r="8" spans="1:12" ht="15" customHeight="1" thickTop="1">
      <c r="A8" s="316"/>
      <c r="B8" s="295"/>
      <c r="C8" s="299" t="s">
        <v>25</v>
      </c>
      <c r="D8" s="3" t="s">
        <v>88</v>
      </c>
      <c r="E8" s="253" t="s">
        <v>106</v>
      </c>
      <c r="F8" s="182">
        <v>4</v>
      </c>
      <c r="G8" s="6">
        <v>4</v>
      </c>
      <c r="H8" s="44"/>
      <c r="I8" s="6"/>
      <c r="J8" s="44"/>
      <c r="K8" s="6"/>
      <c r="L8" s="240">
        <f>SUM(F8:K10)</f>
        <v>16</v>
      </c>
    </row>
    <row r="9" spans="1:12" ht="15" customHeight="1">
      <c r="A9" s="316"/>
      <c r="B9" s="295"/>
      <c r="C9" s="300"/>
      <c r="D9" s="67" t="s">
        <v>127</v>
      </c>
      <c r="E9" s="254"/>
      <c r="F9" s="226"/>
      <c r="G9" s="70"/>
      <c r="H9" s="230" t="s">
        <v>128</v>
      </c>
      <c r="I9" s="231" t="s">
        <v>129</v>
      </c>
      <c r="J9" s="69"/>
      <c r="K9" s="70"/>
      <c r="L9" s="241"/>
    </row>
    <row r="10" spans="1:12" ht="15" customHeight="1" thickBot="1">
      <c r="A10" s="316"/>
      <c r="B10" s="295"/>
      <c r="C10" s="301"/>
      <c r="D10" s="12" t="s">
        <v>89</v>
      </c>
      <c r="E10" s="255"/>
      <c r="F10" s="18"/>
      <c r="G10" s="13"/>
      <c r="H10" s="41">
        <v>4</v>
      </c>
      <c r="I10" s="13">
        <v>4</v>
      </c>
      <c r="J10" s="41"/>
      <c r="K10" s="13"/>
      <c r="L10" s="242"/>
    </row>
    <row r="11" spans="1:12" ht="15" customHeight="1" thickBot="1" thickTop="1">
      <c r="A11" s="316"/>
      <c r="B11" s="295"/>
      <c r="C11" s="286" t="s">
        <v>26</v>
      </c>
      <c r="D11" s="29" t="s">
        <v>4</v>
      </c>
      <c r="E11" s="253" t="s">
        <v>107</v>
      </c>
      <c r="F11" s="9"/>
      <c r="G11" s="15"/>
      <c r="H11" s="181">
        <v>2</v>
      </c>
      <c r="I11" s="30">
        <v>2</v>
      </c>
      <c r="J11" s="39"/>
      <c r="K11" s="15"/>
      <c r="L11" s="241">
        <f>SUM(F11:K13)</f>
        <v>12</v>
      </c>
    </row>
    <row r="12" spans="1:12" ht="15" customHeight="1" thickBot="1" thickTop="1">
      <c r="A12" s="316"/>
      <c r="B12" s="295"/>
      <c r="C12" s="286"/>
      <c r="D12" s="50" t="s">
        <v>5</v>
      </c>
      <c r="E12" s="254"/>
      <c r="F12" s="10"/>
      <c r="G12" s="11"/>
      <c r="H12" s="32">
        <v>2</v>
      </c>
      <c r="I12" s="51">
        <v>2</v>
      </c>
      <c r="J12" s="36"/>
      <c r="K12" s="11"/>
      <c r="L12" s="241"/>
    </row>
    <row r="13" spans="1:12" ht="15" customHeight="1" thickBot="1" thickTop="1">
      <c r="A13" s="316"/>
      <c r="B13" s="295"/>
      <c r="C13" s="286"/>
      <c r="D13" s="12" t="s">
        <v>6</v>
      </c>
      <c r="E13" s="255"/>
      <c r="F13" s="1">
        <v>2</v>
      </c>
      <c r="G13" s="13">
        <v>2</v>
      </c>
      <c r="H13" s="41"/>
      <c r="I13" s="13"/>
      <c r="J13" s="41"/>
      <c r="K13" s="13"/>
      <c r="L13" s="242"/>
    </row>
    <row r="14" spans="1:12" ht="15" customHeight="1" thickBot="1" thickTop="1">
      <c r="A14" s="316"/>
      <c r="B14" s="295"/>
      <c r="C14" s="286" t="s">
        <v>39</v>
      </c>
      <c r="D14" s="29" t="s">
        <v>15</v>
      </c>
      <c r="E14" s="253" t="s">
        <v>108</v>
      </c>
      <c r="F14" s="14"/>
      <c r="G14" s="34"/>
      <c r="H14" s="39">
        <v>2</v>
      </c>
      <c r="I14" s="15" t="s">
        <v>130</v>
      </c>
      <c r="J14" s="39"/>
      <c r="K14" s="15"/>
      <c r="L14" s="241">
        <f>SUM(F14:K18)</f>
        <v>8</v>
      </c>
    </row>
    <row r="15" spans="1:12" ht="15" customHeight="1" thickBot="1" thickTop="1">
      <c r="A15" s="316"/>
      <c r="B15" s="295"/>
      <c r="C15" s="287"/>
      <c r="D15" s="50" t="s">
        <v>16</v>
      </c>
      <c r="E15" s="254"/>
      <c r="F15" s="25"/>
      <c r="G15" s="11"/>
      <c r="H15" s="21" t="s">
        <v>123</v>
      </c>
      <c r="I15" s="16">
        <v>2</v>
      </c>
      <c r="J15" s="36"/>
      <c r="K15" s="11"/>
      <c r="L15" s="241"/>
    </row>
    <row r="16" spans="1:12" ht="15" customHeight="1" thickBot="1" thickTop="1">
      <c r="A16" s="316"/>
      <c r="B16" s="295"/>
      <c r="C16" s="287"/>
      <c r="D16" s="50" t="s">
        <v>17</v>
      </c>
      <c r="E16" s="254"/>
      <c r="F16" s="17">
        <v>2</v>
      </c>
      <c r="G16" s="27" t="s">
        <v>123</v>
      </c>
      <c r="H16" s="36"/>
      <c r="I16" s="11"/>
      <c r="J16" s="36"/>
      <c r="K16" s="11"/>
      <c r="L16" s="241"/>
    </row>
    <row r="17" spans="1:12" ht="15" customHeight="1" thickBot="1" thickTop="1">
      <c r="A17" s="316"/>
      <c r="B17" s="295"/>
      <c r="C17" s="287"/>
      <c r="D17" s="56" t="s">
        <v>45</v>
      </c>
      <c r="E17" s="254"/>
      <c r="F17" s="21" t="s">
        <v>123</v>
      </c>
      <c r="G17" s="8">
        <v>2</v>
      </c>
      <c r="H17" s="36"/>
      <c r="I17" s="11"/>
      <c r="J17" s="45"/>
      <c r="K17" s="8"/>
      <c r="L17" s="241"/>
    </row>
    <row r="18" spans="1:12" ht="15" customHeight="1" thickBot="1" thickTop="1">
      <c r="A18" s="316"/>
      <c r="B18" s="295"/>
      <c r="C18" s="287"/>
      <c r="D18" s="12" t="s">
        <v>54</v>
      </c>
      <c r="E18" s="255"/>
      <c r="F18" s="26"/>
      <c r="G18" s="19"/>
      <c r="H18" s="42"/>
      <c r="I18" s="19"/>
      <c r="J18" s="41"/>
      <c r="K18" s="13"/>
      <c r="L18" s="242"/>
    </row>
    <row r="19" spans="1:12" ht="15" customHeight="1" thickBot="1" thickTop="1">
      <c r="A19" s="316"/>
      <c r="B19" s="295"/>
      <c r="C19" s="245" t="s">
        <v>27</v>
      </c>
      <c r="D19" s="71" t="s">
        <v>7</v>
      </c>
      <c r="E19" s="250" t="s">
        <v>109</v>
      </c>
      <c r="F19" s="72"/>
      <c r="G19" s="73"/>
      <c r="H19" s="72"/>
      <c r="I19" s="73"/>
      <c r="J19" s="74">
        <v>2</v>
      </c>
      <c r="K19" s="75" t="s">
        <v>130</v>
      </c>
      <c r="L19" s="247">
        <f>SUM(F19:K21)</f>
        <v>4</v>
      </c>
    </row>
    <row r="20" spans="1:12" ht="15" customHeight="1" thickBot="1" thickTop="1">
      <c r="A20" s="316"/>
      <c r="B20" s="295"/>
      <c r="C20" s="245"/>
      <c r="D20" s="76" t="s">
        <v>8</v>
      </c>
      <c r="E20" s="251"/>
      <c r="F20" s="77"/>
      <c r="G20" s="33"/>
      <c r="H20" s="77"/>
      <c r="I20" s="33"/>
      <c r="J20" s="78" t="s">
        <v>130</v>
      </c>
      <c r="K20" s="79">
        <v>2</v>
      </c>
      <c r="L20" s="248"/>
    </row>
    <row r="21" spans="1:12" ht="15" customHeight="1" thickBot="1" thickTop="1">
      <c r="A21" s="316"/>
      <c r="B21" s="295"/>
      <c r="C21" s="246"/>
      <c r="D21" s="80" t="s">
        <v>9</v>
      </c>
      <c r="E21" s="252"/>
      <c r="F21" s="81"/>
      <c r="G21" s="82"/>
      <c r="H21" s="83"/>
      <c r="I21" s="82"/>
      <c r="J21" s="83"/>
      <c r="K21" s="82"/>
      <c r="L21" s="249"/>
    </row>
    <row r="22" spans="1:12" ht="15" customHeight="1" thickBot="1" thickTop="1">
      <c r="A22" s="316"/>
      <c r="B22" s="295"/>
      <c r="C22" s="245" t="s">
        <v>31</v>
      </c>
      <c r="D22" s="71" t="s">
        <v>18</v>
      </c>
      <c r="E22" s="250" t="s">
        <v>110</v>
      </c>
      <c r="F22" s="84">
        <v>1</v>
      </c>
      <c r="G22" s="85"/>
      <c r="H22" s="86"/>
      <c r="I22" s="75"/>
      <c r="J22" s="74"/>
      <c r="K22" s="75"/>
      <c r="L22" s="247">
        <f>SUM(F22:K24)</f>
        <v>2</v>
      </c>
    </row>
    <row r="23" spans="1:12" ht="15" customHeight="1" thickBot="1" thickTop="1">
      <c r="A23" s="316"/>
      <c r="B23" s="295"/>
      <c r="C23" s="245"/>
      <c r="D23" s="76" t="s">
        <v>19</v>
      </c>
      <c r="E23" s="251"/>
      <c r="F23" s="87"/>
      <c r="G23" s="88">
        <v>1</v>
      </c>
      <c r="H23" s="87"/>
      <c r="I23" s="79"/>
      <c r="J23" s="78"/>
      <c r="K23" s="79"/>
      <c r="L23" s="248"/>
    </row>
    <row r="24" spans="1:12" ht="15" customHeight="1" thickBot="1" thickTop="1">
      <c r="A24" s="316"/>
      <c r="B24" s="295"/>
      <c r="C24" s="246"/>
      <c r="D24" s="80" t="s">
        <v>10</v>
      </c>
      <c r="E24" s="252"/>
      <c r="F24" s="81"/>
      <c r="G24" s="89"/>
      <c r="H24" s="90"/>
      <c r="I24" s="91"/>
      <c r="J24" s="83"/>
      <c r="K24" s="82"/>
      <c r="L24" s="248"/>
    </row>
    <row r="25" spans="1:12" ht="15" customHeight="1" thickBot="1" thickTop="1">
      <c r="A25" s="316"/>
      <c r="B25" s="295"/>
      <c r="C25" s="245" t="s">
        <v>29</v>
      </c>
      <c r="D25" s="71" t="s">
        <v>30</v>
      </c>
      <c r="E25" s="251" t="s">
        <v>110</v>
      </c>
      <c r="F25" s="234">
        <v>1</v>
      </c>
      <c r="G25" s="235" t="s">
        <v>131</v>
      </c>
      <c r="H25" s="92"/>
      <c r="I25" s="75"/>
      <c r="J25" s="74"/>
      <c r="K25" s="73"/>
      <c r="L25" s="247">
        <f>SUM(F25:K26)</f>
        <v>2</v>
      </c>
    </row>
    <row r="26" spans="1:12" ht="15" customHeight="1" thickBot="1" thickTop="1">
      <c r="A26" s="316"/>
      <c r="B26" s="295"/>
      <c r="C26" s="245"/>
      <c r="D26" s="80" t="s">
        <v>28</v>
      </c>
      <c r="E26" s="252"/>
      <c r="F26" s="236" t="s">
        <v>132</v>
      </c>
      <c r="G26" s="237">
        <v>1</v>
      </c>
      <c r="H26" s="93"/>
      <c r="I26" s="82"/>
      <c r="J26" s="43"/>
      <c r="K26" s="82"/>
      <c r="L26" s="249"/>
    </row>
    <row r="27" spans="1:12" ht="15" customHeight="1" thickTop="1">
      <c r="A27" s="316"/>
      <c r="B27" s="295"/>
      <c r="C27" s="261" t="s">
        <v>32</v>
      </c>
      <c r="D27" s="160" t="s">
        <v>11</v>
      </c>
      <c r="E27" s="250" t="s">
        <v>111</v>
      </c>
      <c r="F27" s="94"/>
      <c r="G27" s="95"/>
      <c r="H27" s="84"/>
      <c r="I27" s="75"/>
      <c r="J27" s="74">
        <v>2</v>
      </c>
      <c r="K27" s="75"/>
      <c r="L27" s="198">
        <v>2</v>
      </c>
    </row>
    <row r="28" spans="1:12" ht="15" customHeight="1" thickBot="1">
      <c r="A28" s="316"/>
      <c r="B28" s="295"/>
      <c r="C28" s="262"/>
      <c r="D28" s="159" t="s">
        <v>12</v>
      </c>
      <c r="E28" s="252"/>
      <c r="F28" s="96"/>
      <c r="G28" s="97"/>
      <c r="H28" s="98">
        <v>1</v>
      </c>
      <c r="I28" s="99">
        <v>1</v>
      </c>
      <c r="J28" s="238">
        <v>1</v>
      </c>
      <c r="K28" s="239">
        <v>1</v>
      </c>
      <c r="L28" s="199">
        <v>4</v>
      </c>
    </row>
    <row r="29" spans="1:12" ht="15" customHeight="1" thickBot="1" thickTop="1">
      <c r="A29" s="316"/>
      <c r="B29" s="296"/>
      <c r="C29" s="263" t="s">
        <v>13</v>
      </c>
      <c r="D29" s="264"/>
      <c r="E29" s="211">
        <v>2</v>
      </c>
      <c r="F29" s="100"/>
      <c r="G29" s="101"/>
      <c r="H29" s="102"/>
      <c r="I29" s="103"/>
      <c r="J29" s="102">
        <v>1</v>
      </c>
      <c r="K29" s="103">
        <v>1</v>
      </c>
      <c r="L29" s="104">
        <f>SUM(F29:K29)</f>
        <v>2</v>
      </c>
    </row>
    <row r="30" spans="1:12" s="184" customFormat="1" ht="30" customHeight="1" thickTop="1">
      <c r="A30" s="316"/>
      <c r="B30" s="185"/>
      <c r="C30" s="186" t="s">
        <v>90</v>
      </c>
      <c r="D30" s="187" t="s">
        <v>91</v>
      </c>
      <c r="E30" s="212">
        <v>2</v>
      </c>
      <c r="F30" s="191">
        <v>1</v>
      </c>
      <c r="G30" s="192">
        <v>1</v>
      </c>
      <c r="H30" s="86"/>
      <c r="I30" s="193"/>
      <c r="J30" s="86"/>
      <c r="K30" s="193"/>
      <c r="L30" s="194">
        <f>SUM(F30:K30)</f>
        <v>2</v>
      </c>
    </row>
    <row r="31" spans="1:12" s="184" customFormat="1" ht="15" customHeight="1">
      <c r="A31" s="316"/>
      <c r="B31" s="188"/>
      <c r="C31" s="243" t="s">
        <v>92</v>
      </c>
      <c r="D31" s="183" t="s">
        <v>93</v>
      </c>
      <c r="E31" s="213">
        <v>24</v>
      </c>
      <c r="F31" s="105">
        <v>4</v>
      </c>
      <c r="G31" s="106">
        <v>4</v>
      </c>
      <c r="H31" s="87">
        <v>4</v>
      </c>
      <c r="I31" s="79">
        <v>4</v>
      </c>
      <c r="J31" s="87">
        <v>4</v>
      </c>
      <c r="K31" s="79">
        <v>4</v>
      </c>
      <c r="L31" s="195">
        <f>SUM(F31:K31)</f>
        <v>24</v>
      </c>
    </row>
    <row r="32" spans="1:12" s="184" customFormat="1" ht="15" customHeight="1" thickBot="1">
      <c r="A32" s="316"/>
      <c r="B32" s="189"/>
      <c r="C32" s="244"/>
      <c r="D32" s="190" t="s">
        <v>94</v>
      </c>
      <c r="E32" s="214">
        <v>24</v>
      </c>
      <c r="F32" s="107">
        <v>4</v>
      </c>
      <c r="G32" s="108">
        <v>4</v>
      </c>
      <c r="H32" s="93">
        <v>4</v>
      </c>
      <c r="I32" s="82">
        <v>4</v>
      </c>
      <c r="J32" s="93">
        <v>4</v>
      </c>
      <c r="K32" s="82">
        <v>4</v>
      </c>
      <c r="L32" s="196">
        <f>SUM(F32:K32)</f>
        <v>24</v>
      </c>
    </row>
    <row r="33" spans="1:12" s="184" customFormat="1" ht="21" customHeight="1" thickBot="1" thickTop="1">
      <c r="A33" s="317"/>
      <c r="B33" s="297" t="s">
        <v>97</v>
      </c>
      <c r="C33" s="298"/>
      <c r="D33" s="298"/>
      <c r="E33" s="215" t="s">
        <v>112</v>
      </c>
      <c r="F33" s="57">
        <f aca="true" t="shared" si="0" ref="F33:L33">SUM(F5:F32)</f>
        <v>27</v>
      </c>
      <c r="G33" s="197">
        <f t="shared" si="0"/>
        <v>27</v>
      </c>
      <c r="H33" s="57">
        <f t="shared" si="0"/>
        <v>27</v>
      </c>
      <c r="I33" s="197">
        <f t="shared" si="0"/>
        <v>27</v>
      </c>
      <c r="J33" s="57">
        <f t="shared" si="0"/>
        <v>20</v>
      </c>
      <c r="K33" s="197">
        <f t="shared" si="0"/>
        <v>12</v>
      </c>
      <c r="L33" s="110">
        <f t="shared" si="0"/>
        <v>140</v>
      </c>
    </row>
    <row r="34" spans="1:12" ht="15" customHeight="1" thickBot="1" thickTop="1">
      <c r="A34" s="302" t="s">
        <v>64</v>
      </c>
      <c r="B34" s="305" t="s">
        <v>103</v>
      </c>
      <c r="C34" s="307" t="s">
        <v>73</v>
      </c>
      <c r="D34" s="308"/>
      <c r="E34" s="211" t="s">
        <v>113</v>
      </c>
      <c r="F34" s="53">
        <v>1</v>
      </c>
      <c r="G34" s="158">
        <v>1</v>
      </c>
      <c r="H34" s="58"/>
      <c r="I34" s="59"/>
      <c r="J34" s="60"/>
      <c r="K34" s="59"/>
      <c r="L34" s="309">
        <f>SUM(F34:K35)</f>
        <v>2</v>
      </c>
    </row>
    <row r="35" spans="1:12" ht="15" customHeight="1" thickBot="1" thickTop="1">
      <c r="A35" s="303"/>
      <c r="B35" s="306"/>
      <c r="C35" s="312"/>
      <c r="D35" s="313"/>
      <c r="E35" s="211"/>
      <c r="F35" s="52"/>
      <c r="G35" s="31"/>
      <c r="H35" s="49"/>
      <c r="I35" s="38"/>
      <c r="J35" s="43"/>
      <c r="K35" s="38"/>
      <c r="L35" s="310"/>
    </row>
    <row r="36" spans="1:12" ht="15" customHeight="1" thickBot="1" thickTop="1">
      <c r="A36" s="304"/>
      <c r="B36" s="314" t="s">
        <v>33</v>
      </c>
      <c r="C36" s="315"/>
      <c r="D36" s="315"/>
      <c r="E36" s="216" t="s">
        <v>113</v>
      </c>
      <c r="F36" s="61">
        <f>SUM(F34:F35)</f>
        <v>1</v>
      </c>
      <c r="G36" s="62">
        <f>SUM(G34:G35)</f>
        <v>1</v>
      </c>
      <c r="H36" s="55">
        <f>SUM(H34:H35)</f>
        <v>0</v>
      </c>
      <c r="I36" s="54">
        <f>SUM(I34:I35)</f>
        <v>0</v>
      </c>
      <c r="J36" s="61">
        <f>SUM(J34:J35)</f>
        <v>0</v>
      </c>
      <c r="K36" s="54">
        <v>0</v>
      </c>
      <c r="L36" s="311"/>
    </row>
    <row r="37" spans="1:12" ht="15" customHeight="1">
      <c r="A37" s="318" t="s">
        <v>96</v>
      </c>
      <c r="B37" s="320" t="s">
        <v>79</v>
      </c>
      <c r="C37" s="322" t="s">
        <v>56</v>
      </c>
      <c r="D37" s="323"/>
      <c r="E37" s="259" t="s">
        <v>119</v>
      </c>
      <c r="F37" s="178"/>
      <c r="G37" s="179"/>
      <c r="H37" s="58"/>
      <c r="I37" s="59"/>
      <c r="J37" s="180"/>
      <c r="K37" s="59"/>
      <c r="L37" s="324">
        <f>SUM(F37:K68)</f>
        <v>32</v>
      </c>
    </row>
    <row r="38" spans="1:12" ht="15" customHeight="1">
      <c r="A38" s="318"/>
      <c r="B38" s="321"/>
      <c r="C38" s="256" t="s">
        <v>55</v>
      </c>
      <c r="D38" s="265"/>
      <c r="E38" s="251"/>
      <c r="F38" s="113"/>
      <c r="G38" s="76"/>
      <c r="H38" s="48"/>
      <c r="I38" s="33"/>
      <c r="J38" s="37"/>
      <c r="K38" s="33"/>
      <c r="L38" s="325"/>
    </row>
    <row r="39" spans="1:12" ht="15" customHeight="1">
      <c r="A39" s="318"/>
      <c r="B39" s="321"/>
      <c r="C39" s="256" t="s">
        <v>25</v>
      </c>
      <c r="D39" s="265"/>
      <c r="E39" s="251"/>
      <c r="F39" s="113"/>
      <c r="G39" s="76"/>
      <c r="H39" s="48"/>
      <c r="I39" s="33"/>
      <c r="J39" s="37"/>
      <c r="K39" s="33"/>
      <c r="L39" s="325"/>
    </row>
    <row r="40" spans="1:12" ht="15" customHeight="1" hidden="1">
      <c r="A40" s="318"/>
      <c r="B40" s="327" t="s">
        <v>44</v>
      </c>
      <c r="C40" s="202" t="s">
        <v>49</v>
      </c>
      <c r="D40" s="76" t="s">
        <v>63</v>
      </c>
      <c r="E40" s="251"/>
      <c r="F40" s="113"/>
      <c r="G40" s="76"/>
      <c r="H40" s="48"/>
      <c r="I40" s="33"/>
      <c r="J40" s="37"/>
      <c r="K40" s="33"/>
      <c r="L40" s="325"/>
    </row>
    <row r="41" spans="1:12" ht="15" customHeight="1" hidden="1">
      <c r="A41" s="318"/>
      <c r="B41" s="328"/>
      <c r="C41" s="330" t="s">
        <v>78</v>
      </c>
      <c r="D41" s="76" t="s">
        <v>77</v>
      </c>
      <c r="E41" s="251"/>
      <c r="F41" s="113"/>
      <c r="G41" s="76"/>
      <c r="H41" s="48"/>
      <c r="I41" s="33"/>
      <c r="J41" s="37"/>
      <c r="K41" s="33"/>
      <c r="L41" s="325"/>
    </row>
    <row r="42" spans="1:12" ht="15" customHeight="1" hidden="1">
      <c r="A42" s="318"/>
      <c r="B42" s="328"/>
      <c r="C42" s="330"/>
      <c r="D42" s="76" t="s">
        <v>80</v>
      </c>
      <c r="E42" s="251"/>
      <c r="F42" s="113"/>
      <c r="G42" s="76"/>
      <c r="H42" s="48"/>
      <c r="I42" s="33"/>
      <c r="J42" s="37"/>
      <c r="K42" s="33"/>
      <c r="L42" s="325"/>
    </row>
    <row r="43" spans="1:12" ht="15" customHeight="1" hidden="1">
      <c r="A43" s="318"/>
      <c r="B43" s="328"/>
      <c r="C43" s="330"/>
      <c r="D43" s="76" t="s">
        <v>81</v>
      </c>
      <c r="E43" s="251"/>
      <c r="F43" s="113"/>
      <c r="G43" s="76"/>
      <c r="H43" s="48"/>
      <c r="I43" s="33"/>
      <c r="J43" s="37"/>
      <c r="K43" s="33"/>
      <c r="L43" s="325"/>
    </row>
    <row r="44" spans="1:12" s="20" customFormat="1" ht="15" customHeight="1">
      <c r="A44" s="318"/>
      <c r="B44" s="328"/>
      <c r="C44" s="256" t="s">
        <v>56</v>
      </c>
      <c r="D44" s="76" t="s">
        <v>51</v>
      </c>
      <c r="E44" s="251"/>
      <c r="F44" s="113"/>
      <c r="G44" s="76"/>
      <c r="H44" s="48"/>
      <c r="I44" s="33"/>
      <c r="J44" s="112"/>
      <c r="K44" s="227">
        <v>2</v>
      </c>
      <c r="L44" s="325"/>
    </row>
    <row r="45" spans="1:12" s="20" customFormat="1" ht="15" customHeight="1">
      <c r="A45" s="318"/>
      <c r="B45" s="328"/>
      <c r="C45" s="256"/>
      <c r="D45" s="76" t="s">
        <v>52</v>
      </c>
      <c r="E45" s="251"/>
      <c r="F45" s="113"/>
      <c r="G45" s="76"/>
      <c r="H45" s="48"/>
      <c r="I45" s="33"/>
      <c r="J45" s="37"/>
      <c r="K45" s="228">
        <v>2</v>
      </c>
      <c r="L45" s="325"/>
    </row>
    <row r="46" spans="1:12" s="20" customFormat="1" ht="15" customHeight="1">
      <c r="A46" s="318"/>
      <c r="B46" s="328"/>
      <c r="C46" s="256" t="s">
        <v>55</v>
      </c>
      <c r="D46" s="76" t="s">
        <v>74</v>
      </c>
      <c r="E46" s="251"/>
      <c r="F46" s="113"/>
      <c r="G46" s="76"/>
      <c r="H46" s="48"/>
      <c r="I46" s="33"/>
      <c r="J46" s="37">
        <v>2</v>
      </c>
      <c r="K46" s="33"/>
      <c r="L46" s="325"/>
    </row>
    <row r="47" spans="1:12" s="20" customFormat="1" ht="15" customHeight="1">
      <c r="A47" s="318"/>
      <c r="B47" s="328"/>
      <c r="C47" s="256"/>
      <c r="D47" s="76" t="s">
        <v>57</v>
      </c>
      <c r="E47" s="251"/>
      <c r="F47" s="113"/>
      <c r="G47" s="76"/>
      <c r="H47" s="48"/>
      <c r="I47" s="33"/>
      <c r="J47" s="37"/>
      <c r="K47" s="33">
        <v>2</v>
      </c>
      <c r="L47" s="325"/>
    </row>
    <row r="48" spans="1:12" s="20" customFormat="1" ht="15" customHeight="1">
      <c r="A48" s="318"/>
      <c r="B48" s="328"/>
      <c r="C48" s="256"/>
      <c r="D48" s="76" t="s">
        <v>75</v>
      </c>
      <c r="E48" s="251"/>
      <c r="F48" s="113"/>
      <c r="G48" s="76"/>
      <c r="H48" s="48"/>
      <c r="I48" s="33"/>
      <c r="J48" s="37"/>
      <c r="K48" s="232">
        <v>2</v>
      </c>
      <c r="L48" s="325"/>
    </row>
    <row r="49" spans="1:12" s="20" customFormat="1" ht="15" customHeight="1">
      <c r="A49" s="318"/>
      <c r="B49" s="328"/>
      <c r="C49" s="202" t="s">
        <v>25</v>
      </c>
      <c r="D49" s="76" t="s">
        <v>58</v>
      </c>
      <c r="E49" s="251"/>
      <c r="F49" s="113"/>
      <c r="G49" s="76"/>
      <c r="H49" s="48"/>
      <c r="I49" s="33"/>
      <c r="J49" s="37">
        <v>4</v>
      </c>
      <c r="K49" s="33">
        <v>4</v>
      </c>
      <c r="L49" s="325"/>
    </row>
    <row r="50" spans="1:12" s="20" customFormat="1" ht="15" customHeight="1">
      <c r="A50" s="318"/>
      <c r="B50" s="328"/>
      <c r="C50" s="224" t="s">
        <v>135</v>
      </c>
      <c r="D50" s="222" t="s">
        <v>126</v>
      </c>
      <c r="E50" s="251"/>
      <c r="F50" s="113"/>
      <c r="G50" s="222"/>
      <c r="H50" s="48"/>
      <c r="I50" s="33"/>
      <c r="J50" s="37"/>
      <c r="K50" s="229" t="s">
        <v>130</v>
      </c>
      <c r="L50" s="325"/>
    </row>
    <row r="51" spans="1:12" s="20" customFormat="1" ht="15" customHeight="1">
      <c r="A51" s="318"/>
      <c r="B51" s="328"/>
      <c r="C51" s="256" t="s">
        <v>60</v>
      </c>
      <c r="D51" s="76" t="s">
        <v>65</v>
      </c>
      <c r="E51" s="251"/>
      <c r="F51" s="113"/>
      <c r="G51" s="76"/>
      <c r="H51" s="48"/>
      <c r="I51" s="33"/>
      <c r="J51" s="37"/>
      <c r="K51" s="114"/>
      <c r="L51" s="325"/>
    </row>
    <row r="52" spans="1:12" s="20" customFormat="1" ht="15" customHeight="1">
      <c r="A52" s="318"/>
      <c r="B52" s="328"/>
      <c r="C52" s="256"/>
      <c r="D52" s="116" t="s">
        <v>66</v>
      </c>
      <c r="E52" s="251"/>
      <c r="F52" s="115"/>
      <c r="G52" s="116"/>
      <c r="H52" s="48"/>
      <c r="I52" s="33"/>
      <c r="J52" s="37"/>
      <c r="K52" s="114"/>
      <c r="L52" s="325"/>
    </row>
    <row r="53" spans="1:12" s="20" customFormat="1" ht="15" customHeight="1">
      <c r="A53" s="318"/>
      <c r="B53" s="328"/>
      <c r="C53" s="256"/>
      <c r="D53" s="116" t="s">
        <v>67</v>
      </c>
      <c r="E53" s="251"/>
      <c r="F53" s="115"/>
      <c r="G53" s="116"/>
      <c r="H53" s="48"/>
      <c r="I53" s="33"/>
      <c r="J53" s="37"/>
      <c r="K53" s="114"/>
      <c r="L53" s="325"/>
    </row>
    <row r="54" spans="1:12" ht="15" customHeight="1">
      <c r="A54" s="318"/>
      <c r="B54" s="328"/>
      <c r="C54" s="256"/>
      <c r="D54" s="116" t="s">
        <v>68</v>
      </c>
      <c r="E54" s="251"/>
      <c r="F54" s="115"/>
      <c r="G54" s="116"/>
      <c r="H54" s="48"/>
      <c r="I54" s="33"/>
      <c r="J54" s="48"/>
      <c r="K54" s="33"/>
      <c r="L54" s="325"/>
    </row>
    <row r="55" spans="1:12" ht="15" customHeight="1">
      <c r="A55" s="318"/>
      <c r="B55" s="328"/>
      <c r="C55" s="256"/>
      <c r="D55" s="116" t="s">
        <v>69</v>
      </c>
      <c r="E55" s="251"/>
      <c r="F55" s="115"/>
      <c r="G55" s="116"/>
      <c r="H55" s="48"/>
      <c r="I55" s="33"/>
      <c r="J55" s="48"/>
      <c r="K55" s="233" t="s">
        <v>130</v>
      </c>
      <c r="L55" s="325"/>
    </row>
    <row r="56" spans="1:12" ht="15" customHeight="1">
      <c r="A56" s="318"/>
      <c r="B56" s="328"/>
      <c r="C56" s="256"/>
      <c r="D56" s="116" t="s">
        <v>70</v>
      </c>
      <c r="E56" s="251"/>
      <c r="F56" s="115"/>
      <c r="G56" s="116"/>
      <c r="H56" s="48"/>
      <c r="I56" s="33"/>
      <c r="J56" s="48"/>
      <c r="K56" s="33"/>
      <c r="L56" s="325"/>
    </row>
    <row r="57" spans="1:12" ht="15" customHeight="1">
      <c r="A57" s="318"/>
      <c r="B57" s="328"/>
      <c r="C57" s="256" t="s">
        <v>136</v>
      </c>
      <c r="D57" s="76" t="s">
        <v>61</v>
      </c>
      <c r="E57" s="251"/>
      <c r="F57" s="113"/>
      <c r="G57" s="76"/>
      <c r="H57" s="48"/>
      <c r="I57" s="33"/>
      <c r="J57" s="48"/>
      <c r="K57" s="33"/>
      <c r="L57" s="325"/>
    </row>
    <row r="58" spans="1:12" ht="15" customHeight="1">
      <c r="A58" s="318"/>
      <c r="B58" s="328"/>
      <c r="C58" s="256"/>
      <c r="D58" s="76" t="s">
        <v>62</v>
      </c>
      <c r="E58" s="251"/>
      <c r="F58" s="113"/>
      <c r="G58" s="76"/>
      <c r="H58" s="48"/>
      <c r="I58" s="33"/>
      <c r="J58" s="48"/>
      <c r="K58" s="33"/>
      <c r="L58" s="325"/>
    </row>
    <row r="59" spans="1:12" ht="15" customHeight="1">
      <c r="A59" s="318"/>
      <c r="B59" s="328"/>
      <c r="C59" s="256" t="s">
        <v>124</v>
      </c>
      <c r="D59" s="116" t="s">
        <v>71</v>
      </c>
      <c r="E59" s="251"/>
      <c r="F59" s="115"/>
      <c r="G59" s="116"/>
      <c r="H59" s="48"/>
      <c r="I59" s="33"/>
      <c r="J59" s="48"/>
      <c r="K59" s="229" t="s">
        <v>130</v>
      </c>
      <c r="L59" s="325"/>
    </row>
    <row r="60" spans="1:12" ht="15" customHeight="1">
      <c r="A60" s="318"/>
      <c r="B60" s="328"/>
      <c r="C60" s="256"/>
      <c r="D60" s="116" t="s">
        <v>72</v>
      </c>
      <c r="E60" s="251"/>
      <c r="F60" s="115"/>
      <c r="G60" s="116"/>
      <c r="H60" s="48"/>
      <c r="I60" s="33"/>
      <c r="J60" s="207"/>
      <c r="K60" s="33"/>
      <c r="L60" s="325"/>
    </row>
    <row r="61" spans="1:12" ht="15" customHeight="1">
      <c r="A61" s="318"/>
      <c r="B61" s="328"/>
      <c r="C61" s="256" t="s">
        <v>50</v>
      </c>
      <c r="D61" s="225" t="s">
        <v>133</v>
      </c>
      <c r="E61" s="251"/>
      <c r="F61" s="113"/>
      <c r="G61" s="76"/>
      <c r="H61" s="117"/>
      <c r="I61" s="118"/>
      <c r="J61" s="208"/>
      <c r="K61" s="233" t="s">
        <v>130</v>
      </c>
      <c r="L61" s="325"/>
    </row>
    <row r="62" spans="1:12" ht="15" customHeight="1">
      <c r="A62" s="318"/>
      <c r="B62" s="328"/>
      <c r="C62" s="256"/>
      <c r="D62" s="116" t="s">
        <v>134</v>
      </c>
      <c r="E62" s="251"/>
      <c r="F62" s="115"/>
      <c r="G62" s="116"/>
      <c r="H62" s="117"/>
      <c r="I62" s="118"/>
      <c r="J62" s="48"/>
      <c r="K62" s="209"/>
      <c r="L62" s="325"/>
    </row>
    <row r="63" spans="1:12" ht="15" customHeight="1">
      <c r="A63" s="318"/>
      <c r="B63" s="328"/>
      <c r="C63" s="203" t="s">
        <v>76</v>
      </c>
      <c r="D63" s="116" t="s">
        <v>125</v>
      </c>
      <c r="E63" s="251"/>
      <c r="F63" s="200"/>
      <c r="G63" s="201"/>
      <c r="H63" s="117"/>
      <c r="I63" s="118"/>
      <c r="J63" s="48"/>
      <c r="K63" s="33">
        <v>2</v>
      </c>
      <c r="L63" s="325"/>
    </row>
    <row r="64" spans="1:12" ht="15" customHeight="1">
      <c r="A64" s="318"/>
      <c r="B64" s="328"/>
      <c r="C64" s="256" t="s">
        <v>115</v>
      </c>
      <c r="D64" s="204" t="s">
        <v>99</v>
      </c>
      <c r="E64" s="251"/>
      <c r="F64" s="200"/>
      <c r="G64" s="201"/>
      <c r="H64" s="117"/>
      <c r="I64" s="118"/>
      <c r="J64" s="48"/>
      <c r="K64" s="33"/>
      <c r="L64" s="325"/>
    </row>
    <row r="65" spans="1:12" ht="15" customHeight="1">
      <c r="A65" s="318"/>
      <c r="B65" s="328"/>
      <c r="C65" s="256"/>
      <c r="D65" s="205" t="s">
        <v>120</v>
      </c>
      <c r="E65" s="251"/>
      <c r="F65" s="200">
        <v>2</v>
      </c>
      <c r="G65" s="201">
        <v>2</v>
      </c>
      <c r="H65" s="117">
        <v>2</v>
      </c>
      <c r="I65" s="118">
        <v>2</v>
      </c>
      <c r="J65" s="48">
        <v>2</v>
      </c>
      <c r="K65" s="33">
        <v>2</v>
      </c>
      <c r="L65" s="325"/>
    </row>
    <row r="66" spans="1:12" ht="15" customHeight="1">
      <c r="A66" s="318"/>
      <c r="B66" s="328"/>
      <c r="C66" s="256"/>
      <c r="D66" s="205" t="s">
        <v>121</v>
      </c>
      <c r="E66" s="251"/>
      <c r="F66" s="223" t="s">
        <v>123</v>
      </c>
      <c r="G66" s="223" t="s">
        <v>123</v>
      </c>
      <c r="H66" s="223" t="s">
        <v>123</v>
      </c>
      <c r="I66" s="223" t="s">
        <v>123</v>
      </c>
      <c r="J66" s="223" t="s">
        <v>123</v>
      </c>
      <c r="K66" s="223" t="s">
        <v>123</v>
      </c>
      <c r="L66" s="325"/>
    </row>
    <row r="67" spans="1:12" ht="15" customHeight="1">
      <c r="A67" s="318"/>
      <c r="B67" s="328"/>
      <c r="C67" s="257"/>
      <c r="D67" s="205" t="s">
        <v>122</v>
      </c>
      <c r="E67" s="251"/>
      <c r="F67" s="223" t="s">
        <v>123</v>
      </c>
      <c r="G67" s="223" t="s">
        <v>123</v>
      </c>
      <c r="H67" s="223" t="s">
        <v>123</v>
      </c>
      <c r="I67" s="223" t="s">
        <v>123</v>
      </c>
      <c r="J67" s="223" t="s">
        <v>123</v>
      </c>
      <c r="K67" s="223" t="s">
        <v>123</v>
      </c>
      <c r="L67" s="325"/>
    </row>
    <row r="68" spans="1:12" ht="15" customHeight="1" thickBot="1">
      <c r="A68" s="318"/>
      <c r="B68" s="329"/>
      <c r="C68" s="258"/>
      <c r="D68" s="206" t="s">
        <v>100</v>
      </c>
      <c r="E68" s="260"/>
      <c r="F68" s="119" t="s">
        <v>101</v>
      </c>
      <c r="G68" s="120" t="s">
        <v>102</v>
      </c>
      <c r="H68" s="121" t="s">
        <v>101</v>
      </c>
      <c r="I68" s="64" t="s">
        <v>102</v>
      </c>
      <c r="J68" s="121" t="s">
        <v>101</v>
      </c>
      <c r="K68" s="64"/>
      <c r="L68" s="326"/>
    </row>
    <row r="69" spans="1:12" ht="15" customHeight="1">
      <c r="A69" s="319"/>
      <c r="B69" s="320" t="s">
        <v>85</v>
      </c>
      <c r="C69" s="332" t="s">
        <v>86</v>
      </c>
      <c r="D69" s="333"/>
      <c r="E69" s="251" t="s">
        <v>116</v>
      </c>
      <c r="F69" s="92"/>
      <c r="G69" s="176"/>
      <c r="H69" s="177"/>
      <c r="I69" s="73"/>
      <c r="J69" s="111"/>
      <c r="K69" s="73"/>
      <c r="L69" s="334">
        <f>SUM(F69:K71)</f>
        <v>6</v>
      </c>
    </row>
    <row r="70" spans="1:12" ht="15" customHeight="1">
      <c r="A70" s="319"/>
      <c r="B70" s="262"/>
      <c r="C70" s="336" t="s">
        <v>117</v>
      </c>
      <c r="D70" s="337"/>
      <c r="E70" s="251"/>
      <c r="F70" s="122"/>
      <c r="G70" s="33"/>
      <c r="H70" s="48">
        <v>1</v>
      </c>
      <c r="I70" s="166">
        <v>1</v>
      </c>
      <c r="J70" s="48"/>
      <c r="K70" s="123"/>
      <c r="L70" s="334"/>
    </row>
    <row r="71" spans="1:12" ht="15" customHeight="1" thickBot="1">
      <c r="A71" s="319"/>
      <c r="B71" s="331"/>
      <c r="C71" s="338" t="s">
        <v>118</v>
      </c>
      <c r="D71" s="339"/>
      <c r="E71" s="251"/>
      <c r="F71" s="124"/>
      <c r="G71" s="125"/>
      <c r="H71" s="126"/>
      <c r="I71" s="167"/>
      <c r="J71" s="121">
        <v>2</v>
      </c>
      <c r="K71" s="127">
        <v>2</v>
      </c>
      <c r="L71" s="335"/>
    </row>
    <row r="72" spans="1:12" ht="15.75" customHeight="1" hidden="1">
      <c r="A72" s="318"/>
      <c r="B72" s="262" t="s">
        <v>48</v>
      </c>
      <c r="C72" s="341" t="s">
        <v>41</v>
      </c>
      <c r="D72" s="342"/>
      <c r="E72" s="220"/>
      <c r="F72" s="128"/>
      <c r="G72" s="129"/>
      <c r="H72" s="168"/>
      <c r="I72" s="169"/>
      <c r="J72" s="130"/>
      <c r="K72" s="131"/>
      <c r="L72" s="132" t="e">
        <f>SUM(#REF!)</f>
        <v>#REF!</v>
      </c>
    </row>
    <row r="73" spans="1:12" ht="15.75" customHeight="1" hidden="1">
      <c r="A73" s="318"/>
      <c r="B73" s="262"/>
      <c r="C73" s="336" t="s">
        <v>42</v>
      </c>
      <c r="D73" s="343"/>
      <c r="E73" s="220"/>
      <c r="F73" s="133"/>
      <c r="G73" s="134"/>
      <c r="H73" s="170"/>
      <c r="I73" s="171"/>
      <c r="J73" s="135"/>
      <c r="K73" s="136"/>
      <c r="L73" s="132"/>
    </row>
    <row r="74" spans="1:12" ht="15.75" customHeight="1" hidden="1">
      <c r="A74" s="318"/>
      <c r="B74" s="262"/>
      <c r="C74" s="336" t="s">
        <v>43</v>
      </c>
      <c r="D74" s="343"/>
      <c r="E74" s="220"/>
      <c r="F74" s="133"/>
      <c r="G74" s="134"/>
      <c r="H74" s="170"/>
      <c r="I74" s="171"/>
      <c r="J74" s="135"/>
      <c r="K74" s="136"/>
      <c r="L74" s="132"/>
    </row>
    <row r="75" spans="1:12" ht="15.75" customHeight="1" hidden="1">
      <c r="A75" s="318"/>
      <c r="B75" s="262"/>
      <c r="C75" s="336"/>
      <c r="D75" s="343"/>
      <c r="E75" s="220"/>
      <c r="F75" s="133"/>
      <c r="G75" s="134"/>
      <c r="H75" s="170"/>
      <c r="I75" s="171"/>
      <c r="J75" s="135"/>
      <c r="K75" s="136"/>
      <c r="L75" s="132"/>
    </row>
    <row r="76" spans="1:12" ht="15.75" customHeight="1" hidden="1">
      <c r="A76" s="318"/>
      <c r="B76" s="340"/>
      <c r="C76" s="336"/>
      <c r="D76" s="343"/>
      <c r="E76" s="220"/>
      <c r="F76" s="137"/>
      <c r="G76" s="138"/>
      <c r="H76" s="48"/>
      <c r="I76" s="166"/>
      <c r="J76" s="114"/>
      <c r="K76" s="123"/>
      <c r="L76" s="132"/>
    </row>
    <row r="77" spans="1:12" ht="13.5" customHeight="1" hidden="1">
      <c r="A77" s="318"/>
      <c r="B77" s="340"/>
      <c r="C77" s="336"/>
      <c r="D77" s="343"/>
      <c r="E77" s="220"/>
      <c r="F77" s="137"/>
      <c r="G77" s="138"/>
      <c r="H77" s="48"/>
      <c r="I77" s="166"/>
      <c r="J77" s="114"/>
      <c r="K77" s="123"/>
      <c r="L77" s="132"/>
    </row>
    <row r="78" spans="1:12" ht="15" customHeight="1" hidden="1">
      <c r="A78" s="318"/>
      <c r="B78" s="340"/>
      <c r="C78" s="336"/>
      <c r="D78" s="343"/>
      <c r="E78" s="220"/>
      <c r="F78" s="137"/>
      <c r="G78" s="138"/>
      <c r="H78" s="48"/>
      <c r="I78" s="166"/>
      <c r="J78" s="114"/>
      <c r="K78" s="123"/>
      <c r="L78" s="132"/>
    </row>
    <row r="79" spans="1:12" ht="16.5" customHeight="1" hidden="1" thickBot="1">
      <c r="A79" s="318"/>
      <c r="B79" s="340"/>
      <c r="C79" s="347"/>
      <c r="D79" s="348"/>
      <c r="E79" s="220"/>
      <c r="F79" s="139"/>
      <c r="G79" s="140"/>
      <c r="H79" s="117"/>
      <c r="I79" s="172"/>
      <c r="J79" s="141"/>
      <c r="K79" s="142"/>
      <c r="L79" s="132"/>
    </row>
    <row r="80" spans="1:12" ht="16.5" customHeight="1" hidden="1">
      <c r="A80" s="143"/>
      <c r="B80" s="330" t="s">
        <v>98</v>
      </c>
      <c r="C80" s="336"/>
      <c r="D80" s="344"/>
      <c r="E80" s="220"/>
      <c r="F80" s="58"/>
      <c r="G80" s="59"/>
      <c r="H80" s="58"/>
      <c r="I80" s="59"/>
      <c r="J80" s="58"/>
      <c r="K80" s="59"/>
      <c r="L80" s="324">
        <f>SUM(F80:K84)</f>
        <v>0</v>
      </c>
    </row>
    <row r="81" spans="1:12" ht="16.5" customHeight="1" hidden="1">
      <c r="A81" s="143"/>
      <c r="B81" s="349"/>
      <c r="C81" s="336"/>
      <c r="D81" s="344"/>
      <c r="E81" s="220"/>
      <c r="F81" s="48"/>
      <c r="G81" s="33"/>
      <c r="H81" s="48"/>
      <c r="I81" s="33"/>
      <c r="J81" s="48"/>
      <c r="K81" s="33"/>
      <c r="L81" s="355"/>
    </row>
    <row r="82" spans="1:12" ht="16.5" customHeight="1" hidden="1">
      <c r="A82" s="143"/>
      <c r="B82" s="349"/>
      <c r="C82" s="336"/>
      <c r="D82" s="344"/>
      <c r="E82" s="220"/>
      <c r="F82" s="48"/>
      <c r="G82" s="33"/>
      <c r="H82" s="48"/>
      <c r="I82" s="33"/>
      <c r="J82" s="48"/>
      <c r="K82" s="33"/>
      <c r="L82" s="355"/>
    </row>
    <row r="83" spans="1:12" ht="16.5" customHeight="1" hidden="1">
      <c r="A83" s="143"/>
      <c r="B83" s="349"/>
      <c r="C83" s="336"/>
      <c r="D83" s="344"/>
      <c r="E83" s="220"/>
      <c r="F83" s="48"/>
      <c r="G83" s="33"/>
      <c r="H83" s="48"/>
      <c r="I83" s="33"/>
      <c r="J83" s="48"/>
      <c r="K83" s="33"/>
      <c r="L83" s="355"/>
    </row>
    <row r="84" spans="1:12" ht="16.5" customHeight="1" hidden="1" thickBot="1">
      <c r="A84" s="143"/>
      <c r="B84" s="349"/>
      <c r="C84" s="336"/>
      <c r="D84" s="344"/>
      <c r="E84" s="220"/>
      <c r="F84" s="144"/>
      <c r="G84" s="145"/>
      <c r="H84" s="121"/>
      <c r="I84" s="64"/>
      <c r="J84" s="121"/>
      <c r="K84" s="64"/>
      <c r="L84" s="356"/>
    </row>
    <row r="85" spans="1:19" ht="15" customHeight="1" thickBot="1">
      <c r="A85" s="146"/>
      <c r="B85" s="345" t="s">
        <v>36</v>
      </c>
      <c r="C85" s="346"/>
      <c r="D85" s="346"/>
      <c r="E85" s="221" t="s">
        <v>114</v>
      </c>
      <c r="F85" s="161">
        <f aca="true" t="shared" si="1" ref="F85:K85">SUM(F37:F84)</f>
        <v>2</v>
      </c>
      <c r="G85" s="162">
        <f t="shared" si="1"/>
        <v>2</v>
      </c>
      <c r="H85" s="161">
        <f t="shared" si="1"/>
        <v>3</v>
      </c>
      <c r="I85" s="173">
        <f t="shared" si="1"/>
        <v>3</v>
      </c>
      <c r="J85" s="161">
        <f t="shared" si="1"/>
        <v>10</v>
      </c>
      <c r="K85" s="161">
        <f t="shared" si="1"/>
        <v>18</v>
      </c>
      <c r="L85" s="147">
        <f>F85+G85+H85+I85+J85+K85</f>
        <v>38</v>
      </c>
      <c r="S85" s="22"/>
    </row>
    <row r="86" spans="1:12" ht="17.25" thickBot="1">
      <c r="A86" s="351" t="s">
        <v>34</v>
      </c>
      <c r="B86" s="352"/>
      <c r="C86" s="352"/>
      <c r="D86" s="352"/>
      <c r="E86" s="217"/>
      <c r="F86" s="163">
        <f aca="true" t="shared" si="2" ref="F86:K86">F33+F36+F85</f>
        <v>30</v>
      </c>
      <c r="G86" s="65">
        <f t="shared" si="2"/>
        <v>30</v>
      </c>
      <c r="H86" s="66">
        <f t="shared" si="2"/>
        <v>30</v>
      </c>
      <c r="I86" s="65">
        <f t="shared" si="2"/>
        <v>30</v>
      </c>
      <c r="J86" s="66">
        <f t="shared" si="2"/>
        <v>30</v>
      </c>
      <c r="K86" s="65">
        <f t="shared" si="2"/>
        <v>30</v>
      </c>
      <c r="L86" s="147">
        <f>F86+G86+H86+I86+J86+K86</f>
        <v>180</v>
      </c>
    </row>
    <row r="87" spans="1:12" ht="15" customHeight="1" hidden="1" thickBot="1">
      <c r="A87" s="148"/>
      <c r="B87" s="149"/>
      <c r="C87" s="321" t="s">
        <v>14</v>
      </c>
      <c r="D87" s="345"/>
      <c r="E87" s="218"/>
      <c r="F87" s="164"/>
      <c r="G87" s="150"/>
      <c r="H87" s="164"/>
      <c r="I87" s="174"/>
      <c r="J87" s="175"/>
      <c r="K87" s="150"/>
      <c r="L87" s="151"/>
    </row>
    <row r="88" spans="1:12" ht="17.25" thickBot="1">
      <c r="A88" s="351" t="s">
        <v>37</v>
      </c>
      <c r="B88" s="352"/>
      <c r="C88" s="352"/>
      <c r="D88" s="352"/>
      <c r="E88" s="217"/>
      <c r="F88" s="153">
        <v>2</v>
      </c>
      <c r="G88" s="152">
        <v>2</v>
      </c>
      <c r="H88" s="153">
        <v>2</v>
      </c>
      <c r="I88" s="152">
        <v>2</v>
      </c>
      <c r="J88" s="153">
        <v>2</v>
      </c>
      <c r="K88" s="152">
        <v>2</v>
      </c>
      <c r="L88" s="154"/>
    </row>
    <row r="89" spans="1:12" ht="17.25" thickBot="1">
      <c r="A89" s="351" t="s">
        <v>38</v>
      </c>
      <c r="B89" s="352"/>
      <c r="C89" s="352"/>
      <c r="D89" s="352"/>
      <c r="E89" s="217"/>
      <c r="F89" s="153">
        <v>3</v>
      </c>
      <c r="G89" s="152">
        <v>3</v>
      </c>
      <c r="H89" s="153">
        <v>3</v>
      </c>
      <c r="I89" s="152">
        <v>3</v>
      </c>
      <c r="J89" s="153">
        <v>3</v>
      </c>
      <c r="K89" s="152">
        <v>3</v>
      </c>
      <c r="L89" s="155"/>
    </row>
    <row r="90" spans="1:12" ht="15" customHeight="1" thickBot="1">
      <c r="A90" s="353" t="s">
        <v>35</v>
      </c>
      <c r="B90" s="354"/>
      <c r="C90" s="354"/>
      <c r="D90" s="354"/>
      <c r="E90" s="219"/>
      <c r="F90" s="165">
        <f>F33+F36+F85+F88+F89</f>
        <v>35</v>
      </c>
      <c r="G90" s="125">
        <v>35</v>
      </c>
      <c r="H90" s="126">
        <v>35</v>
      </c>
      <c r="I90" s="125">
        <v>35</v>
      </c>
      <c r="J90" s="126">
        <v>35</v>
      </c>
      <c r="K90" s="125">
        <v>35</v>
      </c>
      <c r="L90" s="156"/>
    </row>
    <row r="91" spans="1:7" ht="19.5">
      <c r="A91" s="28"/>
      <c r="G91" s="22"/>
    </row>
    <row r="92" spans="1:7" ht="19.5">
      <c r="A92" s="28"/>
      <c r="G92" s="22"/>
    </row>
    <row r="93" spans="1:7" ht="19.5">
      <c r="A93" s="28"/>
      <c r="G93" s="22"/>
    </row>
  </sheetData>
  <sheetProtection/>
  <mergeCells count="91">
    <mergeCell ref="A1:L1"/>
    <mergeCell ref="A86:D86"/>
    <mergeCell ref="C87:D87"/>
    <mergeCell ref="A88:D88"/>
    <mergeCell ref="A89:D89"/>
    <mergeCell ref="A90:D90"/>
    <mergeCell ref="L80:L84"/>
    <mergeCell ref="C81:D81"/>
    <mergeCell ref="C82:D82"/>
    <mergeCell ref="C83:D83"/>
    <mergeCell ref="C84:D84"/>
    <mergeCell ref="B85:D85"/>
    <mergeCell ref="C76:D76"/>
    <mergeCell ref="C77:D77"/>
    <mergeCell ref="C78:D78"/>
    <mergeCell ref="C79:D79"/>
    <mergeCell ref="B80:B84"/>
    <mergeCell ref="C80:D80"/>
    <mergeCell ref="B69:B71"/>
    <mergeCell ref="C69:D69"/>
    <mergeCell ref="L69:L71"/>
    <mergeCell ref="C70:D70"/>
    <mergeCell ref="C71:D71"/>
    <mergeCell ref="B72:B79"/>
    <mergeCell ref="C72:D72"/>
    <mergeCell ref="C73:D73"/>
    <mergeCell ref="C74:D74"/>
    <mergeCell ref="C75:D75"/>
    <mergeCell ref="B40:B68"/>
    <mergeCell ref="C41:C43"/>
    <mergeCell ref="C44:C45"/>
    <mergeCell ref="C46:C48"/>
    <mergeCell ref="C51:C56"/>
    <mergeCell ref="C57:C58"/>
    <mergeCell ref="C59:C60"/>
    <mergeCell ref="C61:C62"/>
    <mergeCell ref="L34:L36"/>
    <mergeCell ref="C35:D35"/>
    <mergeCell ref="B36:D36"/>
    <mergeCell ref="A5:A33"/>
    <mergeCell ref="C11:C13"/>
    <mergeCell ref="A37:A79"/>
    <mergeCell ref="B37:B39"/>
    <mergeCell ref="C37:D37"/>
    <mergeCell ref="L37:L68"/>
    <mergeCell ref="C38:D38"/>
    <mergeCell ref="B5:B29"/>
    <mergeCell ref="C5:C7"/>
    <mergeCell ref="B33:D33"/>
    <mergeCell ref="C8:C10"/>
    <mergeCell ref="A34:A36"/>
    <mergeCell ref="B34:B35"/>
    <mergeCell ref="C34:D34"/>
    <mergeCell ref="J3:K3"/>
    <mergeCell ref="L11:L13"/>
    <mergeCell ref="C14:C18"/>
    <mergeCell ref="L14:L18"/>
    <mergeCell ref="L5:L6"/>
    <mergeCell ref="L2:L4"/>
    <mergeCell ref="E5:E6"/>
    <mergeCell ref="E8:E10"/>
    <mergeCell ref="E11:E13"/>
    <mergeCell ref="A2:B4"/>
    <mergeCell ref="C2:D2"/>
    <mergeCell ref="F2:G2"/>
    <mergeCell ref="H2:I2"/>
    <mergeCell ref="J2:K2"/>
    <mergeCell ref="C3:C4"/>
    <mergeCell ref="D3:D4"/>
    <mergeCell ref="E3:E4"/>
    <mergeCell ref="F3:G3"/>
    <mergeCell ref="H3:I3"/>
    <mergeCell ref="E14:E18"/>
    <mergeCell ref="E19:E21"/>
    <mergeCell ref="C64:C68"/>
    <mergeCell ref="E37:E68"/>
    <mergeCell ref="E69:E71"/>
    <mergeCell ref="C25:C26"/>
    <mergeCell ref="C27:C28"/>
    <mergeCell ref="C29:D29"/>
    <mergeCell ref="C39:D39"/>
    <mergeCell ref="L8:L10"/>
    <mergeCell ref="C31:C32"/>
    <mergeCell ref="C19:C21"/>
    <mergeCell ref="L19:L21"/>
    <mergeCell ref="C22:C24"/>
    <mergeCell ref="E22:E24"/>
    <mergeCell ref="E25:E26"/>
    <mergeCell ref="E27:E28"/>
    <mergeCell ref="L22:L24"/>
    <mergeCell ref="L25:L26"/>
  </mergeCells>
  <printOptions horizont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2019-11-29T01:55:12Z</cp:lastPrinted>
  <dcterms:created xsi:type="dcterms:W3CDTF">2009-10-20T23:35:49Z</dcterms:created>
  <dcterms:modified xsi:type="dcterms:W3CDTF">2019-12-18T04:22:48Z</dcterms:modified>
  <cp:category/>
  <cp:version/>
  <cp:contentType/>
  <cp:contentStatus/>
</cp:coreProperties>
</file>